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G176" s="1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H119" s="1"/>
  <c r="G108"/>
  <c r="F108"/>
  <c r="B100"/>
  <c r="A100"/>
  <c r="J99"/>
  <c r="I99"/>
  <c r="H99"/>
  <c r="G99"/>
  <c r="F99"/>
  <c r="B90"/>
  <c r="A90"/>
  <c r="J89"/>
  <c r="J100" s="1"/>
  <c r="I89"/>
  <c r="H89"/>
  <c r="H100" s="1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H195" l="1"/>
  <c r="I195"/>
  <c r="L195"/>
  <c r="J195"/>
  <c r="G195"/>
  <c r="H176"/>
  <c r="L176"/>
  <c r="I176"/>
  <c r="J176"/>
  <c r="I157"/>
  <c r="J157"/>
  <c r="H157"/>
  <c r="G157"/>
  <c r="L157"/>
  <c r="I138"/>
  <c r="H138"/>
  <c r="L138"/>
  <c r="J138"/>
  <c r="G138"/>
  <c r="I119"/>
  <c r="L119"/>
  <c r="J119"/>
  <c r="G119"/>
  <c r="G100"/>
  <c r="L100"/>
  <c r="F100"/>
  <c r="I100"/>
  <c r="J81"/>
  <c r="L81"/>
  <c r="F81"/>
  <c r="I81"/>
  <c r="H81"/>
  <c r="G81"/>
  <c r="F62"/>
  <c r="H62"/>
  <c r="L62"/>
  <c r="J62"/>
  <c r="I62"/>
  <c r="G62"/>
  <c r="G43"/>
  <c r="I43"/>
  <c r="F43"/>
  <c r="L43"/>
  <c r="J43"/>
  <c r="H43"/>
  <c r="L24"/>
  <c r="F119"/>
  <c r="F138"/>
  <c r="F157"/>
  <c r="F176"/>
  <c r="F195"/>
  <c r="I24"/>
  <c r="F24"/>
  <c r="J24"/>
  <c r="H24"/>
  <c r="G24"/>
  <c r="G196" l="1"/>
  <c r="I196"/>
  <c r="F196"/>
  <c r="L196"/>
  <c r="J196"/>
  <c r="H196"/>
</calcChain>
</file>

<file path=xl/sharedStrings.xml><?xml version="1.0" encoding="utf-8"?>
<sst xmlns="http://schemas.openxmlformats.org/spreadsheetml/2006/main" count="307" uniqueCount="111">
  <si>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</si>
  <si>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</si>
  <si>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</si>
  <si>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</si>
  <si>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</si>
  <si>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</si>
  <si>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</si>
  <si>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</si>
  <si>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</si>
  <si>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</si>
  <si>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</si>
  <si>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</si>
  <si>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</si>
  <si>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</si>
  <si>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</si>
  <si>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</si>
  <si>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</si>
  <si>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</si>
  <si>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</si>
  <si>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</si>
  <si>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</si>
  <si>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</si>
  <si>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</si>
  <si>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</si>
  <si>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</si>
  <si>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</si>
  <si>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</si>
  <si>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</si>
  <si>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</si>
  <si>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</si>
  <si>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</si>
  <si>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</si>
  <si>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</si>
  <si>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</si>
  <si>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</si>
  <si>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</si>
  <si>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</si>
  <si>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</si>
  <si>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</si>
  <si>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филиал "Касимовская ООШ"</t>
  </si>
  <si>
    <t xml:space="preserve">и.о. директора </t>
  </si>
  <si>
    <t>Исаева Ю.В.</t>
  </si>
  <si>
    <t>кофейный напиток на сгущ. молоке</t>
  </si>
  <si>
    <t xml:space="preserve">хлеб пшеничный </t>
  </si>
  <si>
    <t xml:space="preserve">бутерброд </t>
  </si>
  <si>
    <t xml:space="preserve">бутерброд с маслом </t>
  </si>
  <si>
    <t xml:space="preserve">суп картофельный с бобовыми </t>
  </si>
  <si>
    <t xml:space="preserve">плов из отварной птицы </t>
  </si>
  <si>
    <t xml:space="preserve">яйцо отварное </t>
  </si>
  <si>
    <t xml:space="preserve">чай с сахаром </t>
  </si>
  <si>
    <t xml:space="preserve">хлеб ржаной </t>
  </si>
  <si>
    <t xml:space="preserve">каша манная </t>
  </si>
  <si>
    <t>хлеб 1 с</t>
  </si>
  <si>
    <t>бутерброд</t>
  </si>
  <si>
    <t xml:space="preserve">бутерброд с маслом сливочным </t>
  </si>
  <si>
    <t xml:space="preserve">суп с макаронными изделиями </t>
  </si>
  <si>
    <t xml:space="preserve">каша гречневая рассыпчатая </t>
  </si>
  <si>
    <t xml:space="preserve">кнели из говядины </t>
  </si>
  <si>
    <t xml:space="preserve">салат из свежих помидор </t>
  </si>
  <si>
    <t xml:space="preserve">компот из сухофруктов </t>
  </si>
  <si>
    <t>каша "Дружба"</t>
  </si>
  <si>
    <t>какао с молоком</t>
  </si>
  <si>
    <t xml:space="preserve">хлеб 1с </t>
  </si>
  <si>
    <t>булочка</t>
  </si>
  <si>
    <t>выпечка</t>
  </si>
  <si>
    <t>свекольник со сметаной</t>
  </si>
  <si>
    <t xml:space="preserve">рыба тушенная с овощами </t>
  </si>
  <si>
    <t>рис отварной</t>
  </si>
  <si>
    <t xml:space="preserve">каша гречневая </t>
  </si>
  <si>
    <t>чай</t>
  </si>
  <si>
    <t xml:space="preserve">бутерброд с сыром </t>
  </si>
  <si>
    <t xml:space="preserve">борщ с капустой и картофелем </t>
  </si>
  <si>
    <t>рагу из птицы</t>
  </si>
  <si>
    <t xml:space="preserve">суп гороховый </t>
  </si>
  <si>
    <t xml:space="preserve">гуляш из говядины </t>
  </si>
  <si>
    <t xml:space="preserve">макароны </t>
  </si>
  <si>
    <t xml:space="preserve">биточки манные </t>
  </si>
  <si>
    <t xml:space="preserve">соус </t>
  </si>
  <si>
    <t>подлив</t>
  </si>
  <si>
    <t xml:space="preserve">молоко сгущенное </t>
  </si>
  <si>
    <t xml:space="preserve">коржик молочный </t>
  </si>
  <si>
    <t xml:space="preserve">суп молочный с макаронными изделиями </t>
  </si>
  <si>
    <t xml:space="preserve">какао </t>
  </si>
  <si>
    <t xml:space="preserve">хлеб с маслом </t>
  </si>
  <si>
    <t xml:space="preserve">щи из свежей капусты </t>
  </si>
  <si>
    <t xml:space="preserve">биточки из птицы </t>
  </si>
  <si>
    <t xml:space="preserve">картофельное пюре </t>
  </si>
  <si>
    <t xml:space="preserve">соус томатный </t>
  </si>
  <si>
    <t xml:space="preserve">выпечка </t>
  </si>
  <si>
    <t xml:space="preserve">пряник </t>
  </si>
  <si>
    <t>93/517</t>
  </si>
  <si>
    <t xml:space="preserve">каша пшенная </t>
  </si>
  <si>
    <t xml:space="preserve">кофейный напиток </t>
  </si>
  <si>
    <t xml:space="preserve">яблоко </t>
  </si>
  <si>
    <t xml:space="preserve">суп крестьянский с крупой </t>
  </si>
  <si>
    <t>винегрет овощной</t>
  </si>
  <si>
    <t xml:space="preserve">каша рисовая </t>
  </si>
  <si>
    <t xml:space="preserve">кисломолоч. </t>
  </si>
  <si>
    <t xml:space="preserve">йогурт </t>
  </si>
  <si>
    <t xml:space="preserve">суп из овощей со сметаной </t>
  </si>
  <si>
    <t xml:space="preserve">тефтели из говядины паровые </t>
  </si>
  <si>
    <t xml:space="preserve">каша ячневая </t>
  </si>
  <si>
    <t>кисломолоч.</t>
  </si>
  <si>
    <t>суп с рыбными консервами</t>
  </si>
  <si>
    <t xml:space="preserve">котлета из рыбы </t>
  </si>
  <si>
    <t xml:space="preserve">салат </t>
  </si>
  <si>
    <t xml:space="preserve">свурники из творога запеченные </t>
  </si>
  <si>
    <t xml:space="preserve">салат картофельный с зеленым горошком </t>
  </si>
  <si>
    <t xml:space="preserve">рассольник Ленинградский </t>
  </si>
  <si>
    <t xml:space="preserve">птица отваарная </t>
  </si>
  <si>
    <t>макароны отварные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</si>
</sst>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5" sqref="E15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7.399999999999999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8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96</v>
      </c>
      <c r="F6" s="40">
        <v>250</v>
      </c>
      <c r="G6" s="40">
        <v>6.93</v>
      </c>
      <c r="H6" s="40">
        <v>10.77</v>
      </c>
      <c r="I6" s="40">
        <v>40.5</v>
      </c>
      <c r="J6" s="40">
        <v>286.75</v>
      </c>
      <c r="K6" s="41">
        <v>268</v>
      </c>
      <c r="L6" s="40">
        <v>18.940000000000001</v>
      </c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2.9</v>
      </c>
      <c r="H8" s="43">
        <v>2</v>
      </c>
      <c r="I8" s="43">
        <v>20.09</v>
      </c>
      <c r="J8" s="43">
        <v>113</v>
      </c>
      <c r="K8" s="44">
        <v>500</v>
      </c>
      <c r="L8" s="43">
        <v>10.029999999999999</v>
      </c>
    </row>
    <row r="9" spans="1:12" ht="14.4">
      <c r="A9" s="23"/>
      <c r="B9" s="15"/>
      <c r="C9" s="11"/>
      <c r="D9" s="7" t="s">
        <v>23</v>
      </c>
      <c r="E9" s="42" t="s">
        <v>43</v>
      </c>
      <c r="F9" s="43">
        <v>30</v>
      </c>
      <c r="G9" s="43">
        <v>2.2799999999999998</v>
      </c>
      <c r="H9" s="43">
        <v>0.24</v>
      </c>
      <c r="I9" s="43">
        <v>14.76</v>
      </c>
      <c r="J9" s="43">
        <v>70.05</v>
      </c>
      <c r="K9" s="44">
        <v>108</v>
      </c>
      <c r="L9" s="43">
        <v>2.7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 t="s">
        <v>44</v>
      </c>
      <c r="E11" s="42" t="s">
        <v>45</v>
      </c>
      <c r="F11" s="43">
        <v>40</v>
      </c>
      <c r="G11" s="43">
        <v>1.6</v>
      </c>
      <c r="H11" s="43">
        <v>16.7</v>
      </c>
      <c r="I11" s="43">
        <v>10</v>
      </c>
      <c r="J11" s="43">
        <v>197</v>
      </c>
      <c r="K11" s="44">
        <v>93</v>
      </c>
      <c r="L11" s="43">
        <v>14.93</v>
      </c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13.709999999999999</v>
      </c>
      <c r="H13" s="19">
        <f t="shared" si="0"/>
        <v>29.71</v>
      </c>
      <c r="I13" s="19">
        <f t="shared" si="0"/>
        <v>85.350000000000009</v>
      </c>
      <c r="J13" s="19">
        <f t="shared" si="0"/>
        <v>666.8</v>
      </c>
      <c r="K13" s="25"/>
      <c r="L13" s="19">
        <f t="shared" ref="L13" si="1">SUM(L6:L12)</f>
        <v>46.599999999999994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48</v>
      </c>
      <c r="F14" s="43">
        <v>40</v>
      </c>
      <c r="G14" s="43">
        <v>5.0999999999999996</v>
      </c>
      <c r="H14" s="43">
        <v>4.5999999999999996</v>
      </c>
      <c r="I14" s="43">
        <v>0.3</v>
      </c>
      <c r="J14" s="43">
        <v>63</v>
      </c>
      <c r="K14" s="44">
        <v>300</v>
      </c>
      <c r="L14" s="43">
        <v>6</v>
      </c>
    </row>
    <row r="15" spans="1:12" ht="14.4">
      <c r="A15" s="23"/>
      <c r="B15" s="15"/>
      <c r="C15" s="11"/>
      <c r="D15" s="7" t="s">
        <v>27</v>
      </c>
      <c r="E15" s="42" t="s">
        <v>46</v>
      </c>
      <c r="F15" s="43">
        <v>250</v>
      </c>
      <c r="G15" s="43">
        <v>1.93</v>
      </c>
      <c r="H15" s="43">
        <v>5.86</v>
      </c>
      <c r="I15" s="43">
        <v>12.59</v>
      </c>
      <c r="J15" s="43">
        <v>115.24</v>
      </c>
      <c r="K15" s="44">
        <v>144</v>
      </c>
      <c r="L15" s="43">
        <v>9.3000000000000007</v>
      </c>
    </row>
    <row r="16" spans="1:12" ht="14.4">
      <c r="A16" s="23"/>
      <c r="B16" s="15"/>
      <c r="C16" s="11"/>
      <c r="D16" s="7" t="s">
        <v>28</v>
      </c>
      <c r="E16" s="42" t="s">
        <v>47</v>
      </c>
      <c r="F16" s="43">
        <v>210</v>
      </c>
      <c r="G16" s="43">
        <v>16</v>
      </c>
      <c r="H16" s="43">
        <v>15.9</v>
      </c>
      <c r="I16" s="43">
        <v>38</v>
      </c>
      <c r="J16" s="43">
        <v>359</v>
      </c>
      <c r="K16" s="44">
        <v>406</v>
      </c>
      <c r="L16" s="43">
        <v>76.760000000000005</v>
      </c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0.1</v>
      </c>
      <c r="H18" s="43">
        <v>0</v>
      </c>
      <c r="I18" s="43">
        <v>15</v>
      </c>
      <c r="J18" s="43">
        <v>60</v>
      </c>
      <c r="K18" s="44">
        <v>493</v>
      </c>
      <c r="L18" s="43">
        <v>2.16</v>
      </c>
    </row>
    <row r="19" spans="1:12" ht="14.4">
      <c r="A19" s="23"/>
      <c r="B19" s="15"/>
      <c r="C19" s="11"/>
      <c r="D19" s="7" t="s">
        <v>31</v>
      </c>
      <c r="E19" s="42" t="s">
        <v>43</v>
      </c>
      <c r="F19" s="43">
        <v>60</v>
      </c>
      <c r="G19" s="43">
        <v>4.5599999999999996</v>
      </c>
      <c r="H19" s="43">
        <v>0.48</v>
      </c>
      <c r="I19" s="43">
        <v>29.52</v>
      </c>
      <c r="J19" s="43">
        <v>141</v>
      </c>
      <c r="K19" s="44">
        <v>108</v>
      </c>
      <c r="L19" s="43">
        <v>5.4</v>
      </c>
    </row>
    <row r="20" spans="1:12" ht="14.4">
      <c r="A20" s="23"/>
      <c r="B20" s="15"/>
      <c r="C20" s="11"/>
      <c r="D20" s="7" t="s">
        <v>32</v>
      </c>
      <c r="E20" s="42" t="s">
        <v>50</v>
      </c>
      <c r="F20" s="43">
        <v>30</v>
      </c>
      <c r="G20" s="43">
        <v>1.98</v>
      </c>
      <c r="H20" s="43">
        <v>9</v>
      </c>
      <c r="I20" s="43">
        <v>10.02</v>
      </c>
      <c r="J20" s="43">
        <v>52.2</v>
      </c>
      <c r="K20" s="44">
        <v>109</v>
      </c>
      <c r="L20" s="43">
        <v>2.5499999999999998</v>
      </c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29.67</v>
      </c>
      <c r="H23" s="19">
        <f t="shared" si="2"/>
        <v>35.840000000000003</v>
      </c>
      <c r="I23" s="19">
        <f t="shared" si="2"/>
        <v>105.42999999999999</v>
      </c>
      <c r="J23" s="19">
        <f t="shared" si="2"/>
        <v>790.44</v>
      </c>
      <c r="K23" s="25"/>
      <c r="L23" s="19">
        <f t="shared" ref="L23" si="3">SUM(L14:L22)</f>
        <v>102.17</v>
      </c>
    </row>
    <row r="24" spans="1:12" ht="1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1310</v>
      </c>
      <c r="G24" s="32">
        <f t="shared" ref="G24:J24" si="4">G13+G23</f>
        <v>43.38</v>
      </c>
      <c r="H24" s="32">
        <f t="shared" si="4"/>
        <v>65.550000000000011</v>
      </c>
      <c r="I24" s="32">
        <f t="shared" si="4"/>
        <v>190.78</v>
      </c>
      <c r="J24" s="32">
        <f t="shared" si="4"/>
        <v>1457.24</v>
      </c>
      <c r="K24" s="32"/>
      <c r="L24" s="32">
        <f t="shared" ref="L24" si="5">L13+L23</f>
        <v>148.76999999999998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250</v>
      </c>
      <c r="G25" s="40">
        <v>6.2</v>
      </c>
      <c r="H25" s="40">
        <v>7.46</v>
      </c>
      <c r="I25" s="40">
        <v>30.38</v>
      </c>
      <c r="J25" s="40">
        <v>215.4</v>
      </c>
      <c r="K25" s="41">
        <v>262</v>
      </c>
      <c r="L25" s="40">
        <v>12.92</v>
      </c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0.1</v>
      </c>
      <c r="H27" s="43">
        <v>0</v>
      </c>
      <c r="I27" s="43">
        <v>15</v>
      </c>
      <c r="J27" s="43">
        <v>60</v>
      </c>
      <c r="K27" s="44">
        <v>493</v>
      </c>
      <c r="L27" s="43">
        <v>2.16</v>
      </c>
    </row>
    <row r="28" spans="1:12" ht="14.4">
      <c r="A28" s="14"/>
      <c r="B28" s="15"/>
      <c r="C28" s="11"/>
      <c r="D28" s="7" t="s">
        <v>23</v>
      </c>
      <c r="E28" s="42" t="s">
        <v>52</v>
      </c>
      <c r="F28" s="43">
        <v>30</v>
      </c>
      <c r="G28" s="43">
        <v>2.2799999999999998</v>
      </c>
      <c r="H28" s="43">
        <v>0.24</v>
      </c>
      <c r="I28" s="43">
        <v>14.76</v>
      </c>
      <c r="J28" s="43">
        <v>70.5</v>
      </c>
      <c r="K28" s="44">
        <v>108</v>
      </c>
      <c r="L28" s="43">
        <v>2.7</v>
      </c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 t="s">
        <v>53</v>
      </c>
      <c r="E30" s="42" t="s">
        <v>54</v>
      </c>
      <c r="F30" s="43">
        <v>30</v>
      </c>
      <c r="G30" s="43">
        <v>1.2</v>
      </c>
      <c r="H30" s="43">
        <v>12.5</v>
      </c>
      <c r="I30" s="43">
        <v>7.5</v>
      </c>
      <c r="J30" s="43">
        <v>147</v>
      </c>
      <c r="K30" s="44">
        <v>94</v>
      </c>
      <c r="L30" s="43">
        <v>14.93</v>
      </c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9.7799999999999994</v>
      </c>
      <c r="H32" s="19">
        <f t="shared" ref="H32" si="7">SUM(H25:H31)</f>
        <v>20.2</v>
      </c>
      <c r="I32" s="19">
        <f t="shared" ref="I32" si="8">SUM(I25:I31)</f>
        <v>67.639999999999986</v>
      </c>
      <c r="J32" s="19">
        <f t="shared" ref="J32:L32" si="9">SUM(J25:J31)</f>
        <v>492.9</v>
      </c>
      <c r="K32" s="25"/>
      <c r="L32" s="19">
        <f t="shared" si="9"/>
        <v>32.71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58</v>
      </c>
      <c r="F33" s="43">
        <v>100</v>
      </c>
      <c r="G33" s="43">
        <v>1</v>
      </c>
      <c r="H33" s="43">
        <v>10.199999999999999</v>
      </c>
      <c r="I33" s="43">
        <v>3.5</v>
      </c>
      <c r="J33" s="43">
        <v>110</v>
      </c>
      <c r="K33" s="44">
        <v>22</v>
      </c>
      <c r="L33" s="43">
        <v>16.62</v>
      </c>
    </row>
    <row r="34" spans="1:12" ht="14.4">
      <c r="A34" s="14"/>
      <c r="B34" s="15"/>
      <c r="C34" s="11"/>
      <c r="D34" s="7" t="s">
        <v>27</v>
      </c>
      <c r="E34" s="42" t="s">
        <v>55</v>
      </c>
      <c r="F34" s="43">
        <v>200</v>
      </c>
      <c r="G34" s="43">
        <v>2.16</v>
      </c>
      <c r="H34" s="43">
        <v>2.2799999999999998</v>
      </c>
      <c r="I34" s="43">
        <v>15.06</v>
      </c>
      <c r="J34" s="43">
        <v>89</v>
      </c>
      <c r="K34" s="44">
        <v>147</v>
      </c>
      <c r="L34" s="43">
        <v>7.1</v>
      </c>
    </row>
    <row r="35" spans="1:12" ht="14.4">
      <c r="A35" s="14"/>
      <c r="B35" s="15"/>
      <c r="C35" s="11"/>
      <c r="D35" s="7" t="s">
        <v>28</v>
      </c>
      <c r="E35" s="42" t="s">
        <v>56</v>
      </c>
      <c r="F35" s="43">
        <v>150</v>
      </c>
      <c r="G35" s="43">
        <v>8.5500000000000007</v>
      </c>
      <c r="H35" s="43">
        <v>7.85</v>
      </c>
      <c r="I35" s="43">
        <v>37.08</v>
      </c>
      <c r="J35" s="43">
        <v>253.05</v>
      </c>
      <c r="K35" s="44">
        <v>237</v>
      </c>
      <c r="L35" s="43">
        <v>21.09</v>
      </c>
    </row>
    <row r="36" spans="1:12" ht="14.4">
      <c r="A36" s="14"/>
      <c r="B36" s="15"/>
      <c r="C36" s="11"/>
      <c r="D36" s="7" t="s">
        <v>29</v>
      </c>
      <c r="E36" s="42" t="s">
        <v>57</v>
      </c>
      <c r="F36" s="43">
        <v>100</v>
      </c>
      <c r="G36" s="43">
        <v>16.399999999999999</v>
      </c>
      <c r="H36" s="43">
        <v>13</v>
      </c>
      <c r="I36" s="43">
        <v>5.6</v>
      </c>
      <c r="J36" s="43">
        <v>212</v>
      </c>
      <c r="K36" s="44">
        <v>379</v>
      </c>
      <c r="L36" s="43">
        <v>60.43</v>
      </c>
    </row>
    <row r="37" spans="1:12" ht="14.4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0.5</v>
      </c>
      <c r="H37" s="43">
        <v>0</v>
      </c>
      <c r="I37" s="43">
        <v>27</v>
      </c>
      <c r="J37" s="43">
        <v>110</v>
      </c>
      <c r="K37" s="44">
        <v>508</v>
      </c>
      <c r="L37" s="43">
        <v>4.83</v>
      </c>
    </row>
    <row r="38" spans="1:12" ht="14.4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2.2799999999999998</v>
      </c>
      <c r="H38" s="43">
        <v>0.24</v>
      </c>
      <c r="I38" s="43">
        <v>14.76</v>
      </c>
      <c r="J38" s="43">
        <v>70.05</v>
      </c>
      <c r="K38" s="44">
        <v>108</v>
      </c>
      <c r="L38" s="43">
        <v>2.7</v>
      </c>
    </row>
    <row r="39" spans="1:12" ht="14.4">
      <c r="A39" s="14"/>
      <c r="B39" s="15"/>
      <c r="C39" s="11"/>
      <c r="D39" s="7" t="s">
        <v>32</v>
      </c>
      <c r="E39" s="42" t="s">
        <v>50</v>
      </c>
      <c r="F39" s="43">
        <v>30</v>
      </c>
      <c r="G39" s="43">
        <v>1.98</v>
      </c>
      <c r="H39" s="43">
        <v>9</v>
      </c>
      <c r="I39" s="43">
        <v>10.02</v>
      </c>
      <c r="J39" s="43">
        <v>52.2</v>
      </c>
      <c r="K39" s="44">
        <v>109</v>
      </c>
      <c r="L39" s="43">
        <v>2.5499999999999998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32.869999999999997</v>
      </c>
      <c r="H42" s="19">
        <f t="shared" ref="H42" si="11">SUM(H33:H41)</f>
        <v>42.57</v>
      </c>
      <c r="I42" s="19">
        <f t="shared" ref="I42" si="12">SUM(I33:I41)</f>
        <v>113.02000000000001</v>
      </c>
      <c r="J42" s="19">
        <f t="shared" ref="J42:L42" si="13">SUM(J33:J41)</f>
        <v>896.3</v>
      </c>
      <c r="K42" s="25"/>
      <c r="L42" s="19">
        <f t="shared" si="13"/>
        <v>115.32000000000001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1320</v>
      </c>
      <c r="G43" s="32">
        <f t="shared" ref="G43" si="14">G32+G42</f>
        <v>42.65</v>
      </c>
      <c r="H43" s="32">
        <f t="shared" ref="H43" si="15">H32+H42</f>
        <v>62.769999999999996</v>
      </c>
      <c r="I43" s="32">
        <f t="shared" ref="I43" si="16">I32+I42</f>
        <v>180.66</v>
      </c>
      <c r="J43" s="32">
        <f t="shared" ref="J43:L43" si="17">J32+J42</f>
        <v>1389.1999999999998</v>
      </c>
      <c r="K43" s="32"/>
      <c r="L43" s="32">
        <f t="shared" si="17"/>
        <v>148.03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200</v>
      </c>
      <c r="G44" s="40">
        <v>5.26</v>
      </c>
      <c r="H44" s="40">
        <v>11.66</v>
      </c>
      <c r="I44" s="40">
        <v>25.06</v>
      </c>
      <c r="J44" s="40">
        <v>226.2</v>
      </c>
      <c r="K44" s="41">
        <v>260</v>
      </c>
      <c r="L44" s="40">
        <v>17.39</v>
      </c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3.6</v>
      </c>
      <c r="H46" s="43">
        <v>3.3</v>
      </c>
      <c r="I46" s="43">
        <v>25</v>
      </c>
      <c r="J46" s="43">
        <v>144</v>
      </c>
      <c r="K46" s="44">
        <v>496</v>
      </c>
      <c r="L46" s="43">
        <v>9.58</v>
      </c>
    </row>
    <row r="47" spans="1:12" ht="14.4">
      <c r="A47" s="23"/>
      <c r="B47" s="15"/>
      <c r="C47" s="11"/>
      <c r="D47" s="7" t="s">
        <v>23</v>
      </c>
      <c r="E47" s="42" t="s">
        <v>62</v>
      </c>
      <c r="F47" s="43">
        <v>30</v>
      </c>
      <c r="G47" s="43">
        <v>2.2799999999999998</v>
      </c>
      <c r="H47" s="43">
        <v>0.24</v>
      </c>
      <c r="I47" s="43">
        <v>14.76</v>
      </c>
      <c r="J47" s="43">
        <v>70.5</v>
      </c>
      <c r="K47" s="44">
        <v>108</v>
      </c>
      <c r="L47" s="43">
        <v>2.7</v>
      </c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 t="s">
        <v>64</v>
      </c>
      <c r="E49" s="42" t="s">
        <v>63</v>
      </c>
      <c r="F49" s="43">
        <v>90</v>
      </c>
      <c r="G49" s="43">
        <v>5</v>
      </c>
      <c r="H49" s="43">
        <v>8</v>
      </c>
      <c r="I49" s="43">
        <v>36</v>
      </c>
      <c r="J49" s="43">
        <v>233</v>
      </c>
      <c r="K49" s="44">
        <v>564</v>
      </c>
      <c r="L49" s="43">
        <v>16</v>
      </c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16.14</v>
      </c>
      <c r="H51" s="19">
        <f t="shared" ref="H51" si="19">SUM(H44:H50)</f>
        <v>23.200000000000003</v>
      </c>
      <c r="I51" s="19">
        <f t="shared" ref="I51" si="20">SUM(I44:I50)</f>
        <v>100.82000000000001</v>
      </c>
      <c r="J51" s="19">
        <f t="shared" ref="J51:L51" si="21">SUM(J44:J50)</f>
        <v>673.7</v>
      </c>
      <c r="K51" s="25"/>
      <c r="L51" s="19">
        <f t="shared" si="21"/>
        <v>45.67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 t="s">
        <v>65</v>
      </c>
      <c r="F53" s="43">
        <v>250</v>
      </c>
      <c r="G53" s="43">
        <v>2.1800000000000002</v>
      </c>
      <c r="H53" s="43">
        <v>4.45</v>
      </c>
      <c r="I53" s="43">
        <v>12.03</v>
      </c>
      <c r="J53" s="43">
        <v>97</v>
      </c>
      <c r="K53" s="44">
        <v>131</v>
      </c>
      <c r="L53" s="43">
        <v>11.11</v>
      </c>
    </row>
    <row r="54" spans="1:12" ht="14.4">
      <c r="A54" s="23"/>
      <c r="B54" s="15"/>
      <c r="C54" s="11"/>
      <c r="D54" s="7" t="s">
        <v>28</v>
      </c>
      <c r="E54" s="42" t="s">
        <v>66</v>
      </c>
      <c r="F54" s="43">
        <v>140</v>
      </c>
      <c r="G54" s="43">
        <v>13.3</v>
      </c>
      <c r="H54" s="43">
        <v>7.2</v>
      </c>
      <c r="I54" s="43">
        <v>6.3</v>
      </c>
      <c r="J54" s="43">
        <v>143</v>
      </c>
      <c r="K54" s="44">
        <v>343</v>
      </c>
      <c r="L54" s="43">
        <v>34.700000000000003</v>
      </c>
    </row>
    <row r="55" spans="1:12" ht="14.4">
      <c r="A55" s="23"/>
      <c r="B55" s="15"/>
      <c r="C55" s="11"/>
      <c r="D55" s="7" t="s">
        <v>29</v>
      </c>
      <c r="E55" s="42" t="s">
        <v>67</v>
      </c>
      <c r="F55" s="43">
        <v>150</v>
      </c>
      <c r="G55" s="43">
        <v>3.71</v>
      </c>
      <c r="H55" s="43">
        <v>6.11</v>
      </c>
      <c r="I55" s="43">
        <v>37.31</v>
      </c>
      <c r="J55" s="43">
        <v>219</v>
      </c>
      <c r="K55" s="44">
        <v>240</v>
      </c>
      <c r="L55" s="43">
        <v>14.91</v>
      </c>
    </row>
    <row r="56" spans="1:12" ht="14.4">
      <c r="A56" s="23"/>
      <c r="B56" s="15"/>
      <c r="C56" s="11"/>
      <c r="D56" s="7" t="s">
        <v>30</v>
      </c>
      <c r="E56" s="42" t="s">
        <v>59</v>
      </c>
      <c r="F56" s="43">
        <v>200</v>
      </c>
      <c r="G56" s="43">
        <v>0.5</v>
      </c>
      <c r="H56" s="43">
        <v>0</v>
      </c>
      <c r="I56" s="43">
        <v>27</v>
      </c>
      <c r="J56" s="43">
        <v>110</v>
      </c>
      <c r="K56" s="44">
        <v>508</v>
      </c>
      <c r="L56" s="43">
        <v>4.83</v>
      </c>
    </row>
    <row r="57" spans="1:12" ht="14.4">
      <c r="A57" s="23"/>
      <c r="B57" s="15"/>
      <c r="C57" s="11"/>
      <c r="D57" s="7" t="s">
        <v>31</v>
      </c>
      <c r="E57" s="42" t="s">
        <v>43</v>
      </c>
      <c r="F57" s="43">
        <v>60</v>
      </c>
      <c r="G57" s="43">
        <v>4.5599999999999996</v>
      </c>
      <c r="H57" s="43">
        <v>0.48</v>
      </c>
      <c r="I57" s="43">
        <v>29.52</v>
      </c>
      <c r="J57" s="43">
        <v>141</v>
      </c>
      <c r="K57" s="44">
        <v>108</v>
      </c>
      <c r="L57" s="43">
        <v>5.4</v>
      </c>
    </row>
    <row r="58" spans="1:12" ht="14.4">
      <c r="A58" s="23"/>
      <c r="B58" s="15"/>
      <c r="C58" s="11"/>
      <c r="D58" s="7" t="s">
        <v>32</v>
      </c>
      <c r="E58" s="42" t="s">
        <v>50</v>
      </c>
      <c r="F58" s="43">
        <v>30</v>
      </c>
      <c r="G58" s="43">
        <v>1.98</v>
      </c>
      <c r="H58" s="43">
        <v>9</v>
      </c>
      <c r="I58" s="43">
        <v>10.02</v>
      </c>
      <c r="J58" s="43">
        <v>52.2</v>
      </c>
      <c r="K58" s="44">
        <v>109</v>
      </c>
      <c r="L58" s="43">
        <v>2.5499999999999998</v>
      </c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2">SUM(G52:G60)</f>
        <v>26.23</v>
      </c>
      <c r="H61" s="19">
        <f t="shared" ref="H61" si="23">SUM(H52:H60)</f>
        <v>27.240000000000002</v>
      </c>
      <c r="I61" s="19">
        <f t="shared" ref="I61" si="24">SUM(I52:I60)</f>
        <v>122.17999999999999</v>
      </c>
      <c r="J61" s="19">
        <f t="shared" ref="J61:L61" si="25">SUM(J52:J60)</f>
        <v>762.2</v>
      </c>
      <c r="K61" s="25"/>
      <c r="L61" s="19">
        <f t="shared" si="25"/>
        <v>73.5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1350</v>
      </c>
      <c r="G62" s="32">
        <f t="shared" ref="G62" si="26">G51+G61</f>
        <v>42.370000000000005</v>
      </c>
      <c r="H62" s="32">
        <f t="shared" ref="H62" si="27">H51+H61</f>
        <v>50.440000000000005</v>
      </c>
      <c r="I62" s="32">
        <f t="shared" ref="I62" si="28">I51+I61</f>
        <v>223</v>
      </c>
      <c r="J62" s="32">
        <f t="shared" ref="J62:L62" si="29">J51+J61</f>
        <v>1435.9</v>
      </c>
      <c r="K62" s="32"/>
      <c r="L62" s="32">
        <f t="shared" si="29"/>
        <v>119.17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250</v>
      </c>
      <c r="G63" s="40">
        <v>11.45</v>
      </c>
      <c r="H63" s="40">
        <v>16.100000000000001</v>
      </c>
      <c r="I63" s="40">
        <v>40.75</v>
      </c>
      <c r="J63" s="40">
        <v>353.75</v>
      </c>
      <c r="K63" s="41">
        <v>248</v>
      </c>
      <c r="L63" s="40">
        <v>11.48</v>
      </c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 t="s">
        <v>69</v>
      </c>
      <c r="F65" s="43">
        <v>200</v>
      </c>
      <c r="G65" s="43">
        <v>0.1</v>
      </c>
      <c r="H65" s="43">
        <v>0</v>
      </c>
      <c r="I65" s="43">
        <v>15</v>
      </c>
      <c r="J65" s="43">
        <v>60</v>
      </c>
      <c r="K65" s="44">
        <v>493</v>
      </c>
      <c r="L65" s="43">
        <v>2.16</v>
      </c>
    </row>
    <row r="66" spans="1:12" ht="14.4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2.2799999999999998</v>
      </c>
      <c r="H66" s="43">
        <v>0.24</v>
      </c>
      <c r="I66" s="43">
        <v>14.76</v>
      </c>
      <c r="J66" s="43">
        <v>70.05</v>
      </c>
      <c r="K66" s="44">
        <v>108</v>
      </c>
      <c r="L66" s="43">
        <v>2.7</v>
      </c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 t="s">
        <v>44</v>
      </c>
      <c r="E68" s="42" t="s">
        <v>70</v>
      </c>
      <c r="F68" s="43">
        <v>45</v>
      </c>
      <c r="G68" s="43">
        <v>6.7</v>
      </c>
      <c r="H68" s="43">
        <v>9.5</v>
      </c>
      <c r="I68" s="43">
        <v>9.9</v>
      </c>
      <c r="J68" s="43">
        <v>153</v>
      </c>
      <c r="K68" s="44">
        <v>90</v>
      </c>
      <c r="L68" s="43">
        <v>12.73</v>
      </c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525</v>
      </c>
      <c r="G70" s="19">
        <f t="shared" ref="G70" si="30">SUM(G63:G69)</f>
        <v>20.529999999999998</v>
      </c>
      <c r="H70" s="19">
        <f t="shared" ref="H70" si="31">SUM(H63:H69)</f>
        <v>25.84</v>
      </c>
      <c r="I70" s="19">
        <f t="shared" ref="I70" si="32">SUM(I63:I69)</f>
        <v>80.410000000000011</v>
      </c>
      <c r="J70" s="19">
        <f t="shared" ref="J70:L70" si="33">SUM(J63:J69)</f>
        <v>636.79999999999995</v>
      </c>
      <c r="K70" s="25"/>
      <c r="L70" s="19">
        <f t="shared" si="33"/>
        <v>29.07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 t="s">
        <v>73</v>
      </c>
      <c r="F72" s="43">
        <v>250</v>
      </c>
      <c r="G72" s="43">
        <v>2.2999999999999998</v>
      </c>
      <c r="H72" s="43">
        <v>4.25</v>
      </c>
      <c r="I72" s="43">
        <v>15.13</v>
      </c>
      <c r="J72" s="43">
        <v>108</v>
      </c>
      <c r="K72" s="44">
        <v>144</v>
      </c>
      <c r="L72" s="43">
        <v>8.74</v>
      </c>
    </row>
    <row r="73" spans="1:12" ht="14.4">
      <c r="A73" s="23"/>
      <c r="B73" s="15"/>
      <c r="C73" s="11"/>
      <c r="D73" s="7" t="s">
        <v>28</v>
      </c>
      <c r="E73" s="42" t="s">
        <v>74</v>
      </c>
      <c r="F73" s="43">
        <v>120</v>
      </c>
      <c r="G73" s="43">
        <v>20.6</v>
      </c>
      <c r="H73" s="43">
        <v>22</v>
      </c>
      <c r="I73" s="43">
        <v>4.2</v>
      </c>
      <c r="J73" s="43">
        <v>297</v>
      </c>
      <c r="K73" s="44">
        <v>367</v>
      </c>
      <c r="L73" s="43">
        <v>70.430000000000007</v>
      </c>
    </row>
    <row r="74" spans="1:12" ht="14.4">
      <c r="A74" s="23"/>
      <c r="B74" s="15"/>
      <c r="C74" s="11"/>
      <c r="D74" s="7" t="s">
        <v>29</v>
      </c>
      <c r="E74" s="42" t="s">
        <v>75</v>
      </c>
      <c r="F74" s="43">
        <v>150</v>
      </c>
      <c r="G74" s="43">
        <v>5.52</v>
      </c>
      <c r="H74" s="43">
        <v>5.3</v>
      </c>
      <c r="I74" s="43">
        <v>34.85</v>
      </c>
      <c r="J74" s="43">
        <v>144.91999999999999</v>
      </c>
      <c r="K74" s="44">
        <v>291</v>
      </c>
      <c r="L74" s="43">
        <v>10.41</v>
      </c>
    </row>
    <row r="75" spans="1:12" ht="14.4">
      <c r="A75" s="23"/>
      <c r="B75" s="15"/>
      <c r="C75" s="11"/>
      <c r="D75" s="7" t="s">
        <v>30</v>
      </c>
      <c r="E75" s="42" t="s">
        <v>59</v>
      </c>
      <c r="F75" s="43">
        <v>200</v>
      </c>
      <c r="G75" s="43">
        <v>0.5</v>
      </c>
      <c r="H75" s="43">
        <v>0</v>
      </c>
      <c r="I75" s="43">
        <v>27</v>
      </c>
      <c r="J75" s="43">
        <v>110</v>
      </c>
      <c r="K75" s="44">
        <v>508</v>
      </c>
      <c r="L75" s="43">
        <v>4.83</v>
      </c>
    </row>
    <row r="76" spans="1:12" ht="14.4">
      <c r="A76" s="23"/>
      <c r="B76" s="15"/>
      <c r="C76" s="11"/>
      <c r="D76" s="7" t="s">
        <v>31</v>
      </c>
      <c r="E76" s="42" t="s">
        <v>43</v>
      </c>
      <c r="F76" s="43">
        <v>60</v>
      </c>
      <c r="G76" s="43">
        <v>4.5599999999999996</v>
      </c>
      <c r="H76" s="43">
        <v>0.48</v>
      </c>
      <c r="I76" s="43">
        <v>29.52</v>
      </c>
      <c r="J76" s="43">
        <v>141</v>
      </c>
      <c r="K76" s="44">
        <v>108</v>
      </c>
      <c r="L76" s="43">
        <v>5.4</v>
      </c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33.480000000000004</v>
      </c>
      <c r="H80" s="19">
        <f t="shared" ref="H80" si="35">SUM(H71:H79)</f>
        <v>32.03</v>
      </c>
      <c r="I80" s="19">
        <f t="shared" ref="I80" si="36">SUM(I71:I79)</f>
        <v>110.7</v>
      </c>
      <c r="J80" s="19">
        <f t="shared" ref="J80:L80" si="37">SUM(J71:J79)</f>
        <v>800.92</v>
      </c>
      <c r="K80" s="25"/>
      <c r="L80" s="19">
        <f t="shared" si="37"/>
        <v>99.81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1305</v>
      </c>
      <c r="G81" s="32">
        <f t="shared" ref="G81" si="38">G70+G80</f>
        <v>54.010000000000005</v>
      </c>
      <c r="H81" s="32">
        <f t="shared" ref="H81" si="39">H70+H80</f>
        <v>57.870000000000005</v>
      </c>
      <c r="I81" s="32">
        <f t="shared" ref="I81" si="40">I70+I80</f>
        <v>191.11</v>
      </c>
      <c r="J81" s="32">
        <f t="shared" ref="J81:L81" si="41">J70+J80</f>
        <v>1437.7199999999998</v>
      </c>
      <c r="K81" s="32"/>
      <c r="L81" s="32">
        <f t="shared" si="41"/>
        <v>128.88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76</v>
      </c>
      <c r="F82" s="40">
        <v>200</v>
      </c>
      <c r="G82" s="40">
        <v>8.1</v>
      </c>
      <c r="H82" s="40">
        <v>8.4</v>
      </c>
      <c r="I82" s="40">
        <v>44.8</v>
      </c>
      <c r="J82" s="40">
        <v>287</v>
      </c>
      <c r="K82" s="41">
        <v>290</v>
      </c>
      <c r="L82" s="40">
        <v>9.15</v>
      </c>
    </row>
    <row r="83" spans="1:12" ht="14.4">
      <c r="A83" s="23"/>
      <c r="B83" s="15"/>
      <c r="C83" s="11"/>
      <c r="D83" s="6" t="s">
        <v>78</v>
      </c>
      <c r="E83" s="42" t="s">
        <v>79</v>
      </c>
      <c r="F83" s="43">
        <v>60</v>
      </c>
      <c r="G83" s="43">
        <v>1.73</v>
      </c>
      <c r="H83" s="43">
        <v>2.04</v>
      </c>
      <c r="I83" s="43">
        <v>13.68</v>
      </c>
      <c r="J83" s="43">
        <v>78.72</v>
      </c>
      <c r="K83" s="44">
        <v>481</v>
      </c>
      <c r="L83" s="43">
        <v>24.16</v>
      </c>
    </row>
    <row r="84" spans="1:12" ht="14.4">
      <c r="A84" s="23"/>
      <c r="B84" s="15"/>
      <c r="C84" s="11"/>
      <c r="D84" s="7" t="s">
        <v>22</v>
      </c>
      <c r="E84" s="42" t="s">
        <v>69</v>
      </c>
      <c r="F84" s="43">
        <v>200</v>
      </c>
      <c r="G84" s="43">
        <v>0.1</v>
      </c>
      <c r="H84" s="43">
        <v>0</v>
      </c>
      <c r="I84" s="43">
        <v>15</v>
      </c>
      <c r="J84" s="43">
        <v>60</v>
      </c>
      <c r="K84" s="44">
        <v>493</v>
      </c>
      <c r="L84" s="43">
        <v>2.16</v>
      </c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 t="s">
        <v>44</v>
      </c>
      <c r="E87" s="42" t="s">
        <v>45</v>
      </c>
      <c r="F87" s="43">
        <v>40</v>
      </c>
      <c r="G87" s="43">
        <v>1.6</v>
      </c>
      <c r="H87" s="43">
        <v>16.7</v>
      </c>
      <c r="I87" s="43">
        <v>10</v>
      </c>
      <c r="J87" s="43">
        <v>197</v>
      </c>
      <c r="K87" s="44">
        <v>93</v>
      </c>
      <c r="L87" s="43">
        <v>14.93</v>
      </c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11.53</v>
      </c>
      <c r="H89" s="19">
        <f t="shared" ref="H89" si="43">SUM(H82:H88)</f>
        <v>27.14</v>
      </c>
      <c r="I89" s="19">
        <f t="shared" ref="I89" si="44">SUM(I82:I88)</f>
        <v>83.47999999999999</v>
      </c>
      <c r="J89" s="19">
        <f t="shared" ref="J89:L89" si="45">SUM(J82:J88)</f>
        <v>622.72</v>
      </c>
      <c r="K89" s="25"/>
      <c r="L89" s="19">
        <f t="shared" si="45"/>
        <v>50.4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 t="s">
        <v>71</v>
      </c>
      <c r="F91" s="43">
        <v>250</v>
      </c>
      <c r="G91" s="43">
        <v>1.83</v>
      </c>
      <c r="H91" s="43">
        <v>5</v>
      </c>
      <c r="I91" s="43">
        <v>10.65</v>
      </c>
      <c r="J91" s="43">
        <v>95</v>
      </c>
      <c r="K91" s="44">
        <v>128</v>
      </c>
      <c r="L91" s="43">
        <v>11.83</v>
      </c>
    </row>
    <row r="92" spans="1:12" ht="14.4">
      <c r="A92" s="23"/>
      <c r="B92" s="15"/>
      <c r="C92" s="11"/>
      <c r="D92" s="7" t="s">
        <v>28</v>
      </c>
      <c r="E92" s="42" t="s">
        <v>72</v>
      </c>
      <c r="F92" s="43">
        <v>175</v>
      </c>
      <c r="G92" s="43">
        <v>13.8</v>
      </c>
      <c r="H92" s="43">
        <v>14.4</v>
      </c>
      <c r="I92" s="43">
        <v>15.9</v>
      </c>
      <c r="J92" s="43">
        <v>248</v>
      </c>
      <c r="K92" s="44">
        <v>407</v>
      </c>
      <c r="L92" s="43">
        <v>40.81</v>
      </c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 t="s">
        <v>59</v>
      </c>
      <c r="F94" s="43">
        <v>200</v>
      </c>
      <c r="G94" s="43">
        <v>0.5</v>
      </c>
      <c r="H94" s="43">
        <v>0</v>
      </c>
      <c r="I94" s="43">
        <v>27</v>
      </c>
      <c r="J94" s="43">
        <v>110</v>
      </c>
      <c r="K94" s="44">
        <v>508</v>
      </c>
      <c r="L94" s="43">
        <v>4.83</v>
      </c>
    </row>
    <row r="95" spans="1:12" ht="14.4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2.2799999999999998</v>
      </c>
      <c r="H95" s="43">
        <v>0.24</v>
      </c>
      <c r="I95" s="43">
        <v>14.76</v>
      </c>
      <c r="J95" s="43">
        <v>70.05</v>
      </c>
      <c r="K95" s="44">
        <v>108</v>
      </c>
      <c r="L95" s="43">
        <v>2.7</v>
      </c>
    </row>
    <row r="96" spans="1:12" ht="14.4">
      <c r="A96" s="23"/>
      <c r="B96" s="15"/>
      <c r="C96" s="11"/>
      <c r="D96" s="7" t="s">
        <v>32</v>
      </c>
      <c r="E96" s="42" t="s">
        <v>50</v>
      </c>
      <c r="F96" s="43">
        <v>30</v>
      </c>
      <c r="G96" s="43">
        <v>1.98</v>
      </c>
      <c r="H96" s="43">
        <v>9</v>
      </c>
      <c r="I96" s="43">
        <v>10.02</v>
      </c>
      <c r="J96" s="43">
        <v>52.2</v>
      </c>
      <c r="K96" s="44">
        <v>109</v>
      </c>
      <c r="L96" s="43">
        <v>2.5499999999999998</v>
      </c>
    </row>
    <row r="97" spans="1:12" ht="14.4">
      <c r="A97" s="23"/>
      <c r="B97" s="15"/>
      <c r="C97" s="11"/>
      <c r="D97" s="6" t="s">
        <v>64</v>
      </c>
      <c r="E97" s="42" t="s">
        <v>80</v>
      </c>
      <c r="F97" s="43">
        <v>60</v>
      </c>
      <c r="G97" s="43">
        <v>4.9000000000000004</v>
      </c>
      <c r="H97" s="43">
        <v>10.7</v>
      </c>
      <c r="I97" s="43">
        <v>35.9</v>
      </c>
      <c r="J97" s="43">
        <v>260</v>
      </c>
      <c r="K97" s="44">
        <v>579</v>
      </c>
      <c r="L97" s="43">
        <v>16</v>
      </c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745</v>
      </c>
      <c r="G99" s="19">
        <f t="shared" ref="G99" si="46">SUM(G90:G98)</f>
        <v>25.290000000000006</v>
      </c>
      <c r="H99" s="19">
        <f t="shared" ref="H99" si="47">SUM(H90:H98)</f>
        <v>39.339999999999996</v>
      </c>
      <c r="I99" s="19">
        <f t="shared" ref="I99" si="48">SUM(I90:I98)</f>
        <v>114.22999999999999</v>
      </c>
      <c r="J99" s="19">
        <f t="shared" ref="J99:L99" si="49">SUM(J90:J98)</f>
        <v>835.25</v>
      </c>
      <c r="K99" s="25"/>
      <c r="L99" s="19">
        <f t="shared" si="49"/>
        <v>78.72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1245</v>
      </c>
      <c r="G100" s="32">
        <f t="shared" ref="G100" si="50">G89+G99</f>
        <v>36.820000000000007</v>
      </c>
      <c r="H100" s="32">
        <f t="shared" ref="H100" si="51">H89+H99</f>
        <v>66.47999999999999</v>
      </c>
      <c r="I100" s="32">
        <f t="shared" ref="I100" si="52">I89+I99</f>
        <v>197.70999999999998</v>
      </c>
      <c r="J100" s="32">
        <f t="shared" ref="J100:L100" si="53">J89+J99</f>
        <v>1457.97</v>
      </c>
      <c r="K100" s="32"/>
      <c r="L100" s="32">
        <f t="shared" si="53"/>
        <v>129.12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250</v>
      </c>
      <c r="G101" s="40">
        <v>7.13</v>
      </c>
      <c r="H101" s="40">
        <v>6.58</v>
      </c>
      <c r="I101" s="40">
        <v>23.73</v>
      </c>
      <c r="J101" s="40">
        <v>182.5</v>
      </c>
      <c r="K101" s="41">
        <v>165</v>
      </c>
      <c r="L101" s="40">
        <v>14.1</v>
      </c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 t="s">
        <v>82</v>
      </c>
      <c r="F103" s="43">
        <v>200</v>
      </c>
      <c r="G103" s="43">
        <v>3.6</v>
      </c>
      <c r="H103" s="43">
        <v>3.3</v>
      </c>
      <c r="I103" s="43">
        <v>25</v>
      </c>
      <c r="J103" s="43">
        <v>144</v>
      </c>
      <c r="K103" s="44">
        <v>496</v>
      </c>
      <c r="L103" s="43">
        <v>9.58</v>
      </c>
    </row>
    <row r="104" spans="1:12" ht="14.4">
      <c r="A104" s="23"/>
      <c r="B104" s="15"/>
      <c r="C104" s="11"/>
      <c r="D104" s="7" t="s">
        <v>23</v>
      </c>
      <c r="E104" s="42" t="s">
        <v>83</v>
      </c>
      <c r="F104" s="43">
        <v>70</v>
      </c>
      <c r="G104" s="43">
        <v>5.36</v>
      </c>
      <c r="H104" s="43">
        <v>8.59</v>
      </c>
      <c r="I104" s="43">
        <v>19.760000000000002</v>
      </c>
      <c r="J104" s="43">
        <v>169</v>
      </c>
      <c r="K104" s="44" t="s">
        <v>90</v>
      </c>
      <c r="L104" s="43">
        <v>17.63</v>
      </c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16.09</v>
      </c>
      <c r="H108" s="19">
        <f t="shared" si="54"/>
        <v>18.47</v>
      </c>
      <c r="I108" s="19">
        <f t="shared" si="54"/>
        <v>68.490000000000009</v>
      </c>
      <c r="J108" s="19">
        <f t="shared" si="54"/>
        <v>495.5</v>
      </c>
      <c r="K108" s="25"/>
      <c r="L108" s="19">
        <f t="shared" ref="L108" si="55">SUM(L101:L107)</f>
        <v>41.31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 t="s">
        <v>84</v>
      </c>
      <c r="F110" s="43">
        <v>200</v>
      </c>
      <c r="G110" s="43">
        <v>1.4</v>
      </c>
      <c r="H110" s="43">
        <v>3.98</v>
      </c>
      <c r="I110" s="43">
        <v>6.22</v>
      </c>
      <c r="J110" s="43">
        <v>66.400000000000006</v>
      </c>
      <c r="K110" s="44">
        <v>142</v>
      </c>
      <c r="L110" s="43">
        <v>7.12</v>
      </c>
    </row>
    <row r="111" spans="1:12" ht="14.4">
      <c r="A111" s="23"/>
      <c r="B111" s="15"/>
      <c r="C111" s="11"/>
      <c r="D111" s="7" t="s">
        <v>28</v>
      </c>
      <c r="E111" s="42" t="s">
        <v>85</v>
      </c>
      <c r="F111" s="43">
        <v>100</v>
      </c>
      <c r="G111" s="43">
        <v>15</v>
      </c>
      <c r="H111" s="43">
        <v>10.82</v>
      </c>
      <c r="I111" s="43">
        <v>9.3000000000000007</v>
      </c>
      <c r="J111" s="43">
        <v>189</v>
      </c>
      <c r="K111" s="44">
        <v>412</v>
      </c>
      <c r="L111" s="43">
        <v>58.2</v>
      </c>
    </row>
    <row r="112" spans="1:12" ht="14.4">
      <c r="A112" s="23"/>
      <c r="B112" s="15"/>
      <c r="C112" s="11"/>
      <c r="D112" s="7" t="s">
        <v>29</v>
      </c>
      <c r="E112" s="42" t="s">
        <v>86</v>
      </c>
      <c r="F112" s="43">
        <v>150</v>
      </c>
      <c r="G112" s="43">
        <v>3.15</v>
      </c>
      <c r="H112" s="43">
        <v>6.6</v>
      </c>
      <c r="I112" s="43">
        <v>16.350000000000001</v>
      </c>
      <c r="J112" s="43">
        <v>138</v>
      </c>
      <c r="K112" s="44">
        <v>429</v>
      </c>
      <c r="L112" s="43">
        <v>21.09</v>
      </c>
    </row>
    <row r="113" spans="1:12" ht="14.4">
      <c r="A113" s="23"/>
      <c r="B113" s="15"/>
      <c r="C113" s="11"/>
      <c r="D113" s="7" t="s">
        <v>30</v>
      </c>
      <c r="E113" s="42" t="s">
        <v>59</v>
      </c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 t="s">
        <v>43</v>
      </c>
      <c r="F114" s="43">
        <v>60</v>
      </c>
      <c r="G114" s="43">
        <v>4.5599999999999996</v>
      </c>
      <c r="H114" s="43">
        <v>0.48</v>
      </c>
      <c r="I114" s="43">
        <v>29.52</v>
      </c>
      <c r="J114" s="43">
        <v>141</v>
      </c>
      <c r="K114" s="44">
        <v>108</v>
      </c>
      <c r="L114" s="43">
        <v>5.4</v>
      </c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 t="s">
        <v>77</v>
      </c>
      <c r="E116" s="42" t="s">
        <v>87</v>
      </c>
      <c r="F116" s="43">
        <v>25</v>
      </c>
      <c r="G116" s="43">
        <v>0.27</v>
      </c>
      <c r="H116" s="43">
        <v>0.93</v>
      </c>
      <c r="I116" s="43">
        <v>1.73</v>
      </c>
      <c r="J116" s="43">
        <v>16.399999999999999</v>
      </c>
      <c r="K116" s="44">
        <v>454</v>
      </c>
      <c r="L116" s="43">
        <v>2.73</v>
      </c>
    </row>
    <row r="117" spans="1:12" ht="14.4">
      <c r="A117" s="23"/>
      <c r="B117" s="15"/>
      <c r="C117" s="11"/>
      <c r="D117" s="6" t="s">
        <v>88</v>
      </c>
      <c r="E117" s="42" t="s">
        <v>89</v>
      </c>
      <c r="F117" s="43">
        <v>50</v>
      </c>
      <c r="G117" s="43">
        <v>2.95</v>
      </c>
      <c r="H117" s="43">
        <v>2.35</v>
      </c>
      <c r="I117" s="43">
        <v>35.5</v>
      </c>
      <c r="J117" s="43">
        <v>183</v>
      </c>
      <c r="K117" s="44">
        <v>589</v>
      </c>
      <c r="L117" s="43">
        <v>17.600000000000001</v>
      </c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585</v>
      </c>
      <c r="G118" s="19">
        <f t="shared" ref="G118:J118" si="56">SUM(G109:G117)</f>
        <v>27.329999999999995</v>
      </c>
      <c r="H118" s="19">
        <f t="shared" si="56"/>
        <v>25.16</v>
      </c>
      <c r="I118" s="19">
        <f t="shared" si="56"/>
        <v>98.62</v>
      </c>
      <c r="J118" s="19">
        <f t="shared" si="56"/>
        <v>733.8</v>
      </c>
      <c r="K118" s="25"/>
      <c r="L118" s="19">
        <f t="shared" ref="L118" si="57">SUM(L109:L117)</f>
        <v>112.14000000000001</v>
      </c>
    </row>
    <row r="119" spans="1:12" ht="1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1105</v>
      </c>
      <c r="G119" s="32">
        <f t="shared" ref="G119" si="58">G108+G118</f>
        <v>43.419999999999995</v>
      </c>
      <c r="H119" s="32">
        <f t="shared" ref="H119" si="59">H108+H118</f>
        <v>43.629999999999995</v>
      </c>
      <c r="I119" s="32">
        <f t="shared" ref="I119" si="60">I108+I118</f>
        <v>167.11</v>
      </c>
      <c r="J119" s="32">
        <f t="shared" ref="J119:L119" si="61">J108+J118</f>
        <v>1229.3</v>
      </c>
      <c r="K119" s="32"/>
      <c r="L119" s="32">
        <f t="shared" si="61"/>
        <v>153.45000000000002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91</v>
      </c>
      <c r="F120" s="40">
        <v>200</v>
      </c>
      <c r="G120" s="40">
        <v>8.7200000000000006</v>
      </c>
      <c r="H120" s="40">
        <v>12.86</v>
      </c>
      <c r="I120" s="40">
        <v>37.119999999999997</v>
      </c>
      <c r="J120" s="40">
        <v>299</v>
      </c>
      <c r="K120" s="41">
        <v>258</v>
      </c>
      <c r="L120" s="40">
        <v>17.36</v>
      </c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 t="s">
        <v>92</v>
      </c>
      <c r="F122" s="43">
        <v>200</v>
      </c>
      <c r="G122" s="43">
        <v>2.9</v>
      </c>
      <c r="H122" s="43">
        <v>2</v>
      </c>
      <c r="I122" s="43">
        <v>20.09</v>
      </c>
      <c r="J122" s="43">
        <v>113</v>
      </c>
      <c r="K122" s="44">
        <v>500</v>
      </c>
      <c r="L122" s="43">
        <v>10.029999999999999</v>
      </c>
    </row>
    <row r="123" spans="1:12" ht="14.4">
      <c r="A123" s="14"/>
      <c r="B123" s="15"/>
      <c r="C123" s="11"/>
      <c r="D123" s="7" t="s">
        <v>23</v>
      </c>
      <c r="E123" s="42" t="s">
        <v>23</v>
      </c>
      <c r="F123" s="43">
        <v>30</v>
      </c>
      <c r="G123" s="43">
        <v>2.2799999999999998</v>
      </c>
      <c r="H123" s="43">
        <v>0.24</v>
      </c>
      <c r="I123" s="43">
        <v>14.76</v>
      </c>
      <c r="J123" s="43">
        <v>70.05</v>
      </c>
      <c r="K123" s="44">
        <v>108</v>
      </c>
      <c r="L123" s="43">
        <v>2.7</v>
      </c>
    </row>
    <row r="124" spans="1:12" ht="14.4">
      <c r="A124" s="14"/>
      <c r="B124" s="15"/>
      <c r="C124" s="11"/>
      <c r="D124" s="7" t="s">
        <v>24</v>
      </c>
      <c r="E124" s="42" t="s">
        <v>93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>
        <v>112</v>
      </c>
      <c r="L124" s="43">
        <v>17</v>
      </c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14.3</v>
      </c>
      <c r="H127" s="19">
        <f t="shared" si="62"/>
        <v>15.5</v>
      </c>
      <c r="I127" s="19">
        <f t="shared" si="62"/>
        <v>81.77</v>
      </c>
      <c r="J127" s="19">
        <f t="shared" si="62"/>
        <v>529.04999999999995</v>
      </c>
      <c r="K127" s="25"/>
      <c r="L127" s="19">
        <f t="shared" ref="L127" si="63">SUM(L120:L126)</f>
        <v>47.09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95</v>
      </c>
      <c r="F128" s="43">
        <v>100</v>
      </c>
      <c r="G128" s="43">
        <v>1.3</v>
      </c>
      <c r="H128" s="43">
        <v>10.8</v>
      </c>
      <c r="I128" s="43">
        <v>6.8</v>
      </c>
      <c r="J128" s="43">
        <v>130</v>
      </c>
      <c r="K128" s="44">
        <v>76</v>
      </c>
      <c r="L128" s="43">
        <v>15.4</v>
      </c>
    </row>
    <row r="129" spans="1:12" ht="14.4">
      <c r="A129" s="14"/>
      <c r="B129" s="15"/>
      <c r="C129" s="11"/>
      <c r="D129" s="7" t="s">
        <v>27</v>
      </c>
      <c r="E129" s="42" t="s">
        <v>94</v>
      </c>
      <c r="F129" s="43">
        <v>200</v>
      </c>
      <c r="G129" s="43">
        <v>2.13</v>
      </c>
      <c r="H129" s="43">
        <v>5.0999999999999996</v>
      </c>
      <c r="I129" s="43">
        <v>14.55</v>
      </c>
      <c r="J129" s="43">
        <v>112.5</v>
      </c>
      <c r="K129" s="44">
        <v>154</v>
      </c>
      <c r="L129" s="43">
        <v>6.6</v>
      </c>
    </row>
    <row r="130" spans="1:12" ht="14.4">
      <c r="A130" s="14"/>
      <c r="B130" s="15"/>
      <c r="C130" s="11"/>
      <c r="D130" s="7" t="s">
        <v>28</v>
      </c>
      <c r="E130" s="42" t="s">
        <v>47</v>
      </c>
      <c r="F130" s="43">
        <v>180</v>
      </c>
      <c r="G130" s="43">
        <v>13.71</v>
      </c>
      <c r="H130" s="43">
        <v>13.63</v>
      </c>
      <c r="I130" s="43">
        <v>32.49</v>
      </c>
      <c r="J130" s="43">
        <v>307.70999999999998</v>
      </c>
      <c r="K130" s="44">
        <v>406</v>
      </c>
      <c r="L130" s="43">
        <v>70.64</v>
      </c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 t="s">
        <v>59</v>
      </c>
      <c r="F132" s="43">
        <v>200</v>
      </c>
      <c r="G132" s="43">
        <v>0.5</v>
      </c>
      <c r="H132" s="43">
        <v>0</v>
      </c>
      <c r="I132" s="43">
        <v>27</v>
      </c>
      <c r="J132" s="43">
        <v>110</v>
      </c>
      <c r="K132" s="44">
        <v>508</v>
      </c>
      <c r="L132" s="43">
        <v>4.83</v>
      </c>
    </row>
    <row r="133" spans="1:12" ht="14.4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2.2799999999999998</v>
      </c>
      <c r="H133" s="43">
        <v>0.24</v>
      </c>
      <c r="I133" s="43">
        <v>14.76</v>
      </c>
      <c r="J133" s="43">
        <v>70.05</v>
      </c>
      <c r="K133" s="44">
        <v>108</v>
      </c>
      <c r="L133" s="43">
        <v>2.7</v>
      </c>
    </row>
    <row r="134" spans="1:12" ht="14.4">
      <c r="A134" s="14"/>
      <c r="B134" s="15"/>
      <c r="C134" s="11"/>
      <c r="D134" s="7" t="s">
        <v>32</v>
      </c>
      <c r="E134" s="42" t="s">
        <v>50</v>
      </c>
      <c r="F134" s="43">
        <v>30</v>
      </c>
      <c r="G134" s="43">
        <v>1.98</v>
      </c>
      <c r="H134" s="43">
        <v>9</v>
      </c>
      <c r="I134" s="43">
        <v>10.02</v>
      </c>
      <c r="J134" s="43">
        <v>52.2</v>
      </c>
      <c r="K134" s="44">
        <v>109</v>
      </c>
      <c r="L134" s="43">
        <v>2.5499999999999998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21.900000000000002</v>
      </c>
      <c r="H137" s="19">
        <f t="shared" si="64"/>
        <v>38.769999999999996</v>
      </c>
      <c r="I137" s="19">
        <f t="shared" si="64"/>
        <v>105.62</v>
      </c>
      <c r="J137" s="19">
        <f t="shared" si="64"/>
        <v>782.46</v>
      </c>
      <c r="K137" s="25"/>
      <c r="L137" s="19">
        <f t="shared" ref="L137" si="65">SUM(L128:L136)</f>
        <v>102.72</v>
      </c>
    </row>
    <row r="138" spans="1:12" ht="1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1270</v>
      </c>
      <c r="G138" s="32">
        <f t="shared" ref="G138" si="66">G127+G137</f>
        <v>36.200000000000003</v>
      </c>
      <c r="H138" s="32">
        <f t="shared" ref="H138" si="67">H127+H137</f>
        <v>54.269999999999996</v>
      </c>
      <c r="I138" s="32">
        <f t="shared" ref="I138" si="68">I127+I137</f>
        <v>187.39</v>
      </c>
      <c r="J138" s="32">
        <f t="shared" ref="J138:L138" si="69">J127+J137</f>
        <v>1311.51</v>
      </c>
      <c r="K138" s="32"/>
      <c r="L138" s="32">
        <f t="shared" si="69"/>
        <v>149.81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96</v>
      </c>
      <c r="F139" s="40">
        <v>200</v>
      </c>
      <c r="G139" s="40">
        <v>5.54</v>
      </c>
      <c r="H139" s="40">
        <v>8.6199999999999992</v>
      </c>
      <c r="I139" s="40">
        <v>32.4</v>
      </c>
      <c r="J139" s="40">
        <v>229.4</v>
      </c>
      <c r="K139" s="41">
        <v>268</v>
      </c>
      <c r="L139" s="40">
        <v>18.940000000000001</v>
      </c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 t="s">
        <v>61</v>
      </c>
      <c r="F141" s="43">
        <v>200</v>
      </c>
      <c r="G141" s="43">
        <v>3.6</v>
      </c>
      <c r="H141" s="43">
        <v>3.3</v>
      </c>
      <c r="I141" s="43">
        <v>25</v>
      </c>
      <c r="J141" s="43">
        <v>144</v>
      </c>
      <c r="K141" s="44">
        <v>496</v>
      </c>
      <c r="L141" s="43">
        <v>9.58</v>
      </c>
    </row>
    <row r="142" spans="1:12" ht="15.75" customHeight="1">
      <c r="A142" s="23"/>
      <c r="B142" s="15"/>
      <c r="C142" s="11"/>
      <c r="D142" s="7" t="s">
        <v>23</v>
      </c>
      <c r="E142" s="42" t="s">
        <v>43</v>
      </c>
      <c r="F142" s="43">
        <v>30</v>
      </c>
      <c r="G142" s="43">
        <v>2.2799999999999998</v>
      </c>
      <c r="H142" s="43">
        <v>0.24</v>
      </c>
      <c r="I142" s="43">
        <v>14.76</v>
      </c>
      <c r="J142" s="43">
        <v>70.05</v>
      </c>
      <c r="K142" s="44">
        <v>108</v>
      </c>
      <c r="L142" s="43">
        <v>2.7</v>
      </c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 t="s">
        <v>97</v>
      </c>
      <c r="E144" s="42" t="s">
        <v>98</v>
      </c>
      <c r="F144" s="43">
        <v>100</v>
      </c>
      <c r="G144" s="43">
        <v>5</v>
      </c>
      <c r="H144" s="43">
        <v>3.2</v>
      </c>
      <c r="I144" s="43">
        <v>8.5</v>
      </c>
      <c r="J144" s="43">
        <v>87</v>
      </c>
      <c r="K144" s="44">
        <v>517</v>
      </c>
      <c r="L144" s="43">
        <v>12.6</v>
      </c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16.420000000000002</v>
      </c>
      <c r="H146" s="19">
        <f t="shared" si="70"/>
        <v>15.36</v>
      </c>
      <c r="I146" s="19">
        <f t="shared" si="70"/>
        <v>80.66</v>
      </c>
      <c r="J146" s="19">
        <f t="shared" si="70"/>
        <v>530.45000000000005</v>
      </c>
      <c r="K146" s="25"/>
      <c r="L146" s="19">
        <f t="shared" ref="L146" si="71">SUM(L139:L145)</f>
        <v>43.82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 t="s">
        <v>99</v>
      </c>
      <c r="F148" s="43">
        <v>260</v>
      </c>
      <c r="G148" s="43">
        <v>1.93</v>
      </c>
      <c r="H148" s="43">
        <v>5.86</v>
      </c>
      <c r="I148" s="43">
        <v>12.59</v>
      </c>
      <c r="J148" s="43">
        <v>115.24</v>
      </c>
      <c r="K148" s="44">
        <v>44</v>
      </c>
      <c r="L148" s="43">
        <v>13.52</v>
      </c>
    </row>
    <row r="149" spans="1:12" ht="14.4">
      <c r="A149" s="23"/>
      <c r="B149" s="15"/>
      <c r="C149" s="11"/>
      <c r="D149" s="7" t="s">
        <v>28</v>
      </c>
      <c r="E149" s="42" t="s">
        <v>100</v>
      </c>
      <c r="F149" s="43">
        <v>100</v>
      </c>
      <c r="G149" s="43">
        <v>13.8</v>
      </c>
      <c r="H149" s="43">
        <v>12.7</v>
      </c>
      <c r="I149" s="43">
        <v>8.6999999999999993</v>
      </c>
      <c r="J149" s="43">
        <v>204</v>
      </c>
      <c r="K149" s="44">
        <v>389</v>
      </c>
      <c r="L149" s="43">
        <v>53.06</v>
      </c>
    </row>
    <row r="150" spans="1:12" ht="14.4">
      <c r="A150" s="23"/>
      <c r="B150" s="15"/>
      <c r="C150" s="11"/>
      <c r="D150" s="7" t="s">
        <v>29</v>
      </c>
      <c r="E150" s="42" t="s">
        <v>56</v>
      </c>
      <c r="F150" s="43">
        <v>150</v>
      </c>
      <c r="G150" s="43">
        <v>11.4</v>
      </c>
      <c r="H150" s="43">
        <v>10.52</v>
      </c>
      <c r="I150" s="43">
        <v>49.4</v>
      </c>
      <c r="J150" s="43">
        <v>337.17</v>
      </c>
      <c r="K150" s="44">
        <v>237</v>
      </c>
      <c r="L150" s="43">
        <v>9.76</v>
      </c>
    </row>
    <row r="151" spans="1:12" ht="14.4">
      <c r="A151" s="23"/>
      <c r="B151" s="15"/>
      <c r="C151" s="11"/>
      <c r="D151" s="7" t="s">
        <v>30</v>
      </c>
      <c r="E151" s="42" t="s">
        <v>59</v>
      </c>
      <c r="F151" s="43">
        <v>200</v>
      </c>
      <c r="G151" s="43">
        <v>0.5</v>
      </c>
      <c r="H151" s="43">
        <v>0</v>
      </c>
      <c r="I151" s="43">
        <v>27</v>
      </c>
      <c r="J151" s="43">
        <v>110</v>
      </c>
      <c r="K151" s="44">
        <v>508</v>
      </c>
      <c r="L151" s="43">
        <v>4.83</v>
      </c>
    </row>
    <row r="152" spans="1:12" ht="14.4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70.05</v>
      </c>
      <c r="K152" s="44">
        <v>108</v>
      </c>
      <c r="L152" s="43">
        <v>2.7</v>
      </c>
    </row>
    <row r="153" spans="1:12" ht="14.4">
      <c r="A153" s="23"/>
      <c r="B153" s="15"/>
      <c r="C153" s="11"/>
      <c r="D153" s="7" t="s">
        <v>32</v>
      </c>
      <c r="E153" s="42" t="s">
        <v>50</v>
      </c>
      <c r="F153" s="43">
        <v>30</v>
      </c>
      <c r="G153" s="43">
        <v>1.98</v>
      </c>
      <c r="H153" s="43">
        <v>9</v>
      </c>
      <c r="I153" s="43">
        <v>10.02</v>
      </c>
      <c r="J153" s="43">
        <v>52.2</v>
      </c>
      <c r="K153" s="44">
        <v>109</v>
      </c>
      <c r="L153" s="43">
        <v>2.5499999999999998</v>
      </c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 t="s">
        <v>77</v>
      </c>
      <c r="E155" s="42" t="s">
        <v>87</v>
      </c>
      <c r="F155" s="43">
        <v>25</v>
      </c>
      <c r="G155" s="43">
        <v>0.27</v>
      </c>
      <c r="H155" s="43">
        <v>0.93</v>
      </c>
      <c r="I155" s="43">
        <v>1.73</v>
      </c>
      <c r="J155" s="43">
        <v>16.399999999999999</v>
      </c>
      <c r="K155" s="44">
        <v>454</v>
      </c>
      <c r="L155" s="43">
        <v>2.73</v>
      </c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795</v>
      </c>
      <c r="G156" s="19">
        <f t="shared" ref="G156:J156" si="72">SUM(G147:G155)</f>
        <v>32.160000000000004</v>
      </c>
      <c r="H156" s="19">
        <f t="shared" si="72"/>
        <v>39.249999999999993</v>
      </c>
      <c r="I156" s="19">
        <f t="shared" si="72"/>
        <v>124.2</v>
      </c>
      <c r="J156" s="19">
        <f t="shared" si="72"/>
        <v>905.06000000000006</v>
      </c>
      <c r="K156" s="25"/>
      <c r="L156" s="19">
        <f t="shared" ref="L156" si="73">SUM(L147:L155)</f>
        <v>89.15</v>
      </c>
    </row>
    <row r="157" spans="1:12" ht="1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1325</v>
      </c>
      <c r="G157" s="32">
        <f t="shared" ref="G157" si="74">G146+G156</f>
        <v>48.580000000000005</v>
      </c>
      <c r="H157" s="32">
        <f t="shared" ref="H157" si="75">H146+H156</f>
        <v>54.609999999999992</v>
      </c>
      <c r="I157" s="32">
        <f t="shared" ref="I157" si="76">I146+I156</f>
        <v>204.86</v>
      </c>
      <c r="J157" s="32">
        <f t="shared" ref="J157:L157" si="77">J146+J156</f>
        <v>1435.5100000000002</v>
      </c>
      <c r="K157" s="32"/>
      <c r="L157" s="32">
        <f t="shared" si="77"/>
        <v>132.97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101</v>
      </c>
      <c r="F158" s="40">
        <v>200</v>
      </c>
      <c r="G158" s="40">
        <v>8.7200000000000006</v>
      </c>
      <c r="H158" s="40">
        <v>12.86</v>
      </c>
      <c r="I158" s="40">
        <v>37.119999999999997</v>
      </c>
      <c r="J158" s="40">
        <v>299</v>
      </c>
      <c r="K158" s="41">
        <v>255</v>
      </c>
      <c r="L158" s="40">
        <v>11.38</v>
      </c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 t="s">
        <v>82</v>
      </c>
      <c r="F160" s="43">
        <v>200</v>
      </c>
      <c r="G160" s="43">
        <v>3.6</v>
      </c>
      <c r="H160" s="43">
        <v>3.3</v>
      </c>
      <c r="I160" s="43">
        <v>25</v>
      </c>
      <c r="J160" s="43">
        <v>144</v>
      </c>
      <c r="K160" s="44">
        <v>496</v>
      </c>
      <c r="L160" s="43">
        <v>9.58</v>
      </c>
    </row>
    <row r="161" spans="1:12" ht="14.4">
      <c r="A161" s="23"/>
      <c r="B161" s="15"/>
      <c r="C161" s="11"/>
      <c r="D161" s="7" t="s">
        <v>23</v>
      </c>
      <c r="E161" s="42" t="s">
        <v>83</v>
      </c>
      <c r="F161" s="43">
        <v>70</v>
      </c>
      <c r="G161" s="43">
        <v>5.36</v>
      </c>
      <c r="H161" s="43">
        <v>8.59</v>
      </c>
      <c r="I161" s="43">
        <v>19.760000000000002</v>
      </c>
      <c r="J161" s="43">
        <v>169</v>
      </c>
      <c r="K161" s="44" t="s">
        <v>90</v>
      </c>
      <c r="L161" s="43">
        <v>17.63</v>
      </c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 t="s">
        <v>102</v>
      </c>
      <c r="E163" s="42" t="s">
        <v>98</v>
      </c>
      <c r="F163" s="43">
        <v>100</v>
      </c>
      <c r="G163" s="43">
        <v>5</v>
      </c>
      <c r="H163" s="43">
        <v>3.2</v>
      </c>
      <c r="I163" s="43">
        <v>8.5</v>
      </c>
      <c r="J163" s="43">
        <v>87</v>
      </c>
      <c r="K163" s="44">
        <v>517</v>
      </c>
      <c r="L163" s="43">
        <v>12.6</v>
      </c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22.68</v>
      </c>
      <c r="H165" s="19">
        <f t="shared" si="78"/>
        <v>27.95</v>
      </c>
      <c r="I165" s="19">
        <f t="shared" si="78"/>
        <v>90.38</v>
      </c>
      <c r="J165" s="19">
        <f t="shared" si="78"/>
        <v>699</v>
      </c>
      <c r="K165" s="25"/>
      <c r="L165" s="19">
        <f t="shared" ref="L165" si="79">SUM(L158:L164)</f>
        <v>51.190000000000005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 t="s">
        <v>103</v>
      </c>
      <c r="F167" s="43">
        <v>250</v>
      </c>
      <c r="G167" s="43">
        <v>9.23</v>
      </c>
      <c r="H167" s="43">
        <v>7.23</v>
      </c>
      <c r="I167" s="43">
        <v>16.05</v>
      </c>
      <c r="J167" s="43">
        <v>166.25</v>
      </c>
      <c r="K167" s="44">
        <v>153</v>
      </c>
      <c r="L167" s="43">
        <v>30.85</v>
      </c>
    </row>
    <row r="168" spans="1:12" ht="14.4">
      <c r="A168" s="23"/>
      <c r="B168" s="15"/>
      <c r="C168" s="11"/>
      <c r="D168" s="7" t="s">
        <v>28</v>
      </c>
      <c r="E168" s="42" t="s">
        <v>104</v>
      </c>
      <c r="F168" s="43">
        <v>100</v>
      </c>
      <c r="G168" s="43">
        <v>13.9</v>
      </c>
      <c r="H168" s="43">
        <v>2.1</v>
      </c>
      <c r="I168" s="43">
        <v>9.6</v>
      </c>
      <c r="J168" s="43">
        <v>113</v>
      </c>
      <c r="K168" s="44">
        <v>345</v>
      </c>
      <c r="L168" s="43">
        <v>36.64</v>
      </c>
    </row>
    <row r="169" spans="1:12" ht="14.4">
      <c r="A169" s="23"/>
      <c r="B169" s="15"/>
      <c r="C169" s="11"/>
      <c r="D169" s="7" t="s">
        <v>29</v>
      </c>
      <c r="E169" s="42" t="s">
        <v>67</v>
      </c>
      <c r="F169" s="43">
        <v>150</v>
      </c>
      <c r="G169" s="43">
        <v>3.71</v>
      </c>
      <c r="H169" s="43">
        <v>6.11</v>
      </c>
      <c r="I169" s="43">
        <v>37.31</v>
      </c>
      <c r="J169" s="43">
        <v>219</v>
      </c>
      <c r="K169" s="44">
        <v>240</v>
      </c>
      <c r="L169" s="43">
        <v>14.91</v>
      </c>
    </row>
    <row r="170" spans="1:12" ht="14.4">
      <c r="A170" s="23"/>
      <c r="B170" s="15"/>
      <c r="C170" s="11"/>
      <c r="D170" s="7" t="s">
        <v>30</v>
      </c>
      <c r="E170" s="42" t="s">
        <v>59</v>
      </c>
      <c r="F170" s="43">
        <v>200</v>
      </c>
      <c r="G170" s="43">
        <v>0.5</v>
      </c>
      <c r="H170" s="43">
        <v>0</v>
      </c>
      <c r="I170" s="43">
        <v>27</v>
      </c>
      <c r="J170" s="43">
        <v>110</v>
      </c>
      <c r="K170" s="44">
        <v>508</v>
      </c>
      <c r="L170" s="43">
        <v>4.83</v>
      </c>
    </row>
    <row r="171" spans="1:12" ht="14.4">
      <c r="A171" s="23"/>
      <c r="B171" s="15"/>
      <c r="C171" s="11"/>
      <c r="D171" s="7" t="s">
        <v>31</v>
      </c>
      <c r="E171" s="42" t="s">
        <v>43</v>
      </c>
      <c r="F171" s="43">
        <v>60</v>
      </c>
      <c r="G171" s="43">
        <v>4.5599999999999996</v>
      </c>
      <c r="H171" s="43">
        <v>0.48</v>
      </c>
      <c r="I171" s="43">
        <v>29.52</v>
      </c>
      <c r="J171" s="43">
        <v>141</v>
      </c>
      <c r="K171" s="44">
        <v>108</v>
      </c>
      <c r="L171" s="43">
        <v>5.4</v>
      </c>
    </row>
    <row r="172" spans="1:12" ht="14.4">
      <c r="A172" s="23"/>
      <c r="B172" s="15"/>
      <c r="C172" s="11"/>
      <c r="D172" s="7" t="s">
        <v>32</v>
      </c>
      <c r="E172" s="42" t="s">
        <v>50</v>
      </c>
      <c r="F172" s="43">
        <v>30</v>
      </c>
      <c r="G172" s="43">
        <v>1.98</v>
      </c>
      <c r="H172" s="43">
        <v>9</v>
      </c>
      <c r="I172" s="43">
        <v>10.02</v>
      </c>
      <c r="J172" s="43">
        <v>52.2</v>
      </c>
      <c r="K172" s="44">
        <v>109</v>
      </c>
      <c r="L172" s="43">
        <v>2.5499999999999998</v>
      </c>
    </row>
    <row r="173" spans="1:12" ht="14.4">
      <c r="A173" s="23"/>
      <c r="B173" s="15"/>
      <c r="C173" s="11"/>
      <c r="D173" s="6" t="s">
        <v>77</v>
      </c>
      <c r="E173" s="42" t="s">
        <v>87</v>
      </c>
      <c r="F173" s="43">
        <v>25</v>
      </c>
      <c r="G173" s="43">
        <v>0.27</v>
      </c>
      <c r="H173" s="43">
        <v>0.93</v>
      </c>
      <c r="I173" s="43">
        <v>1.73</v>
      </c>
      <c r="J173" s="43">
        <v>16.399999999999999</v>
      </c>
      <c r="K173" s="44">
        <v>454</v>
      </c>
      <c r="L173" s="43">
        <v>2.73</v>
      </c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815</v>
      </c>
      <c r="G175" s="19">
        <f t="shared" ref="G175:J175" si="80">SUM(G166:G174)</f>
        <v>34.150000000000006</v>
      </c>
      <c r="H175" s="19">
        <f t="shared" si="80"/>
        <v>25.85</v>
      </c>
      <c r="I175" s="19">
        <f t="shared" si="80"/>
        <v>131.22999999999999</v>
      </c>
      <c r="J175" s="19">
        <f t="shared" si="80"/>
        <v>817.85</v>
      </c>
      <c r="K175" s="25"/>
      <c r="L175" s="19">
        <f t="shared" ref="L175" si="81">SUM(L166:L174)</f>
        <v>97.910000000000011</v>
      </c>
    </row>
    <row r="176" spans="1:12" ht="1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1385</v>
      </c>
      <c r="G176" s="32">
        <f t="shared" ref="G176" si="82">G165+G175</f>
        <v>56.830000000000005</v>
      </c>
      <c r="H176" s="32">
        <f t="shared" ref="H176" si="83">H165+H175</f>
        <v>53.8</v>
      </c>
      <c r="I176" s="32">
        <f t="shared" ref="I176" si="84">I165+I175</f>
        <v>221.60999999999999</v>
      </c>
      <c r="J176" s="32">
        <f t="shared" ref="J176:L176" si="85">J165+J175</f>
        <v>1516.85</v>
      </c>
      <c r="K176" s="32"/>
      <c r="L176" s="32">
        <f t="shared" si="85"/>
        <v>149.10000000000002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106</v>
      </c>
      <c r="F177" s="40">
        <v>150</v>
      </c>
      <c r="G177" s="40">
        <v>23.6</v>
      </c>
      <c r="H177" s="40">
        <v>18.5</v>
      </c>
      <c r="I177" s="40">
        <v>31</v>
      </c>
      <c r="J177" s="40">
        <v>386</v>
      </c>
      <c r="K177" s="41">
        <v>320</v>
      </c>
      <c r="L177" s="40">
        <v>72.25</v>
      </c>
    </row>
    <row r="178" spans="1:12" ht="14.4">
      <c r="A178" s="23"/>
      <c r="B178" s="15"/>
      <c r="C178" s="11"/>
      <c r="D178" s="6" t="s">
        <v>105</v>
      </c>
      <c r="E178" s="42" t="s">
        <v>107</v>
      </c>
      <c r="F178" s="43">
        <v>100</v>
      </c>
      <c r="G178" s="43">
        <v>3.1</v>
      </c>
      <c r="H178" s="43">
        <v>11.4</v>
      </c>
      <c r="I178" s="43">
        <v>9.8000000000000007</v>
      </c>
      <c r="J178" s="43">
        <v>154</v>
      </c>
      <c r="K178" s="44">
        <v>65</v>
      </c>
      <c r="L178" s="43">
        <v>15.4</v>
      </c>
    </row>
    <row r="179" spans="1:12" ht="14.4">
      <c r="A179" s="23"/>
      <c r="B179" s="15"/>
      <c r="C179" s="11"/>
      <c r="D179" s="7" t="s">
        <v>22</v>
      </c>
      <c r="E179" s="42" t="s">
        <v>69</v>
      </c>
      <c r="F179" s="43">
        <v>200</v>
      </c>
      <c r="G179" s="43">
        <v>0.1</v>
      </c>
      <c r="H179" s="43">
        <v>0</v>
      </c>
      <c r="I179" s="43">
        <v>15</v>
      </c>
      <c r="J179" s="43">
        <v>60</v>
      </c>
      <c r="K179" s="44">
        <v>493</v>
      </c>
      <c r="L179" s="43">
        <v>2.16</v>
      </c>
    </row>
    <row r="180" spans="1:12" ht="14.4">
      <c r="A180" s="23"/>
      <c r="B180" s="15"/>
      <c r="C180" s="11"/>
      <c r="D180" s="7" t="s">
        <v>23</v>
      </c>
      <c r="E180" s="42" t="s">
        <v>43</v>
      </c>
      <c r="F180" s="43">
        <v>30</v>
      </c>
      <c r="G180" s="43">
        <v>2.2799999999999998</v>
      </c>
      <c r="H180" s="43">
        <v>0.24</v>
      </c>
      <c r="I180" s="43">
        <v>14.76</v>
      </c>
      <c r="J180" s="43">
        <v>70.05</v>
      </c>
      <c r="K180" s="44">
        <v>108</v>
      </c>
      <c r="L180" s="43">
        <v>2.7</v>
      </c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480</v>
      </c>
      <c r="G184" s="19">
        <f t="shared" ref="G184:J184" si="86">SUM(G177:G183)</f>
        <v>29.080000000000005</v>
      </c>
      <c r="H184" s="19">
        <f t="shared" si="86"/>
        <v>30.139999999999997</v>
      </c>
      <c r="I184" s="19">
        <f t="shared" si="86"/>
        <v>70.56</v>
      </c>
      <c r="J184" s="19">
        <f t="shared" si="86"/>
        <v>670.05</v>
      </c>
      <c r="K184" s="25"/>
      <c r="L184" s="19">
        <f t="shared" ref="L184" si="87">SUM(L177:L183)</f>
        <v>92.51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 t="s">
        <v>108</v>
      </c>
      <c r="F186" s="43">
        <v>200</v>
      </c>
      <c r="G186" s="43">
        <v>1.64</v>
      </c>
      <c r="H186" s="43">
        <v>4.2</v>
      </c>
      <c r="I186" s="43">
        <v>13</v>
      </c>
      <c r="J186" s="43">
        <v>97</v>
      </c>
      <c r="K186" s="44">
        <v>134</v>
      </c>
      <c r="L186" s="43">
        <v>6.51</v>
      </c>
    </row>
    <row r="187" spans="1:12" ht="14.4">
      <c r="A187" s="23"/>
      <c r="B187" s="15"/>
      <c r="C187" s="11"/>
      <c r="D187" s="7" t="s">
        <v>28</v>
      </c>
      <c r="E187" s="42" t="s">
        <v>109</v>
      </c>
      <c r="F187" s="43">
        <v>100</v>
      </c>
      <c r="G187" s="43">
        <v>23.57</v>
      </c>
      <c r="H187" s="43">
        <v>16.29</v>
      </c>
      <c r="I187" s="43">
        <v>0.56999999999999995</v>
      </c>
      <c r="J187" s="43">
        <v>242.86</v>
      </c>
      <c r="K187" s="44">
        <v>404</v>
      </c>
      <c r="L187" s="43">
        <v>40.950000000000003</v>
      </c>
    </row>
    <row r="188" spans="1:12" ht="14.4">
      <c r="A188" s="23"/>
      <c r="B188" s="15"/>
      <c r="C188" s="11"/>
      <c r="D188" s="7" t="s">
        <v>29</v>
      </c>
      <c r="E188" s="42" t="s">
        <v>110</v>
      </c>
      <c r="F188" s="43">
        <v>150</v>
      </c>
      <c r="G188" s="43">
        <v>5.52</v>
      </c>
      <c r="H188" s="43">
        <v>5.3</v>
      </c>
      <c r="I188" s="43">
        <v>34.85</v>
      </c>
      <c r="J188" s="43">
        <v>144.91999999999999</v>
      </c>
      <c r="K188" s="44">
        <v>291</v>
      </c>
      <c r="L188" s="43">
        <v>10.41</v>
      </c>
    </row>
    <row r="189" spans="1:12" ht="14.4">
      <c r="A189" s="23"/>
      <c r="B189" s="15"/>
      <c r="C189" s="11"/>
      <c r="D189" s="7" t="s">
        <v>30</v>
      </c>
      <c r="E189" s="42" t="s">
        <v>59</v>
      </c>
      <c r="F189" s="43">
        <v>200</v>
      </c>
      <c r="G189" s="43">
        <v>0.5</v>
      </c>
      <c r="H189" s="43">
        <v>0</v>
      </c>
      <c r="I189" s="43">
        <v>27</v>
      </c>
      <c r="J189" s="43">
        <v>110</v>
      </c>
      <c r="K189" s="44">
        <v>508</v>
      </c>
      <c r="L189" s="43">
        <v>4.83</v>
      </c>
    </row>
    <row r="190" spans="1:12" ht="14.4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2.2799999999999998</v>
      </c>
      <c r="H190" s="43">
        <v>0.24</v>
      </c>
      <c r="I190" s="43">
        <v>14.76</v>
      </c>
      <c r="J190" s="43">
        <v>70.05</v>
      </c>
      <c r="K190" s="44">
        <v>108</v>
      </c>
      <c r="L190" s="43">
        <v>2.7</v>
      </c>
    </row>
    <row r="191" spans="1:12" ht="14.4">
      <c r="A191" s="23"/>
      <c r="B191" s="15"/>
      <c r="C191" s="11"/>
      <c r="D191" s="7" t="s">
        <v>32</v>
      </c>
      <c r="E191" s="42" t="s">
        <v>50</v>
      </c>
      <c r="F191" s="43">
        <v>30</v>
      </c>
      <c r="G191" s="43">
        <v>1.98</v>
      </c>
      <c r="H191" s="43">
        <v>9</v>
      </c>
      <c r="I191" s="43">
        <v>10.02</v>
      </c>
      <c r="J191" s="43">
        <v>52.2</v>
      </c>
      <c r="K191" s="44">
        <v>109</v>
      </c>
      <c r="L191" s="43">
        <v>2.5499999999999998</v>
      </c>
    </row>
    <row r="192" spans="1:12" ht="14.4">
      <c r="A192" s="23"/>
      <c r="B192" s="15"/>
      <c r="C192" s="11"/>
      <c r="D192" s="6" t="s">
        <v>77</v>
      </c>
      <c r="E192" s="42" t="s">
        <v>87</v>
      </c>
      <c r="F192" s="43">
        <v>25</v>
      </c>
      <c r="G192" s="43">
        <v>0.27</v>
      </c>
      <c r="H192" s="43">
        <v>0.93</v>
      </c>
      <c r="I192" s="43">
        <v>1.73</v>
      </c>
      <c r="J192" s="43">
        <v>16.399999999999999</v>
      </c>
      <c r="K192" s="44">
        <v>454</v>
      </c>
      <c r="L192" s="43">
        <v>2.73</v>
      </c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88">SUM(G185:G193)</f>
        <v>35.76</v>
      </c>
      <c r="H194" s="19">
        <f t="shared" si="88"/>
        <v>35.96</v>
      </c>
      <c r="I194" s="19">
        <f t="shared" si="88"/>
        <v>101.93</v>
      </c>
      <c r="J194" s="19">
        <f t="shared" si="88"/>
        <v>733.43</v>
      </c>
      <c r="K194" s="25"/>
      <c r="L194" s="19">
        <f t="shared" ref="L194" si="89">SUM(L185:L193)</f>
        <v>70.680000000000007</v>
      </c>
    </row>
    <row r="195" spans="1:12" ht="1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1215</v>
      </c>
      <c r="G195" s="32">
        <f t="shared" ref="G195" si="90">G184+G194</f>
        <v>64.84</v>
      </c>
      <c r="H195" s="32">
        <f t="shared" ref="H195" si="91">H184+H194</f>
        <v>66.099999999999994</v>
      </c>
      <c r="I195" s="32">
        <f t="shared" ref="I195" si="92">I184+I194</f>
        <v>172.49</v>
      </c>
      <c r="J195" s="32">
        <f t="shared" ref="J195:L195" si="93">J184+J194</f>
        <v>1403.48</v>
      </c>
      <c r="K195" s="32"/>
      <c r="L195" s="32">
        <f t="shared" si="93"/>
        <v>163.19</v>
      </c>
    </row>
    <row r="196" spans="1:12" ht="13.8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1283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46.910000000000004</v>
      </c>
      <c r="H196" s="34">
        <f t="shared" si="94"/>
        <v>57.552</v>
      </c>
      <c r="I196" s="34">
        <f t="shared" si="94"/>
        <v>193.67199999999997</v>
      </c>
      <c r="J196" s="34">
        <f t="shared" si="94"/>
        <v>1407.4680000000001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142.24900000000002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" right="0" top="0" bottom="0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2025-08-29T12:36:42Z</cp:lastPrinted>
  <dcterms:created xsi:type="dcterms:W3CDTF">2022-05-16T14:23:56Z</dcterms:created>
  <dcterms:modified xsi:type="dcterms:W3CDTF">2025-08-29T12:41:12Z</dcterms:modified>
</cp:coreProperties>
</file>