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H176" s="1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H138" s="1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H81" s="1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F13"/>
  <c r="L195" l="1"/>
  <c r="H195"/>
  <c r="J195"/>
  <c r="I195"/>
  <c r="G195"/>
  <c r="F195"/>
  <c r="J176"/>
  <c r="I176"/>
  <c r="L176"/>
  <c r="G176"/>
  <c r="F176"/>
  <c r="L157"/>
  <c r="J157"/>
  <c r="H157"/>
  <c r="I157"/>
  <c r="F157"/>
  <c r="G157"/>
  <c r="I138"/>
  <c r="G138"/>
  <c r="L138"/>
  <c r="J138"/>
  <c r="F138"/>
  <c r="L119"/>
  <c r="J119"/>
  <c r="I119"/>
  <c r="G119"/>
  <c r="F119"/>
  <c r="L100"/>
  <c r="J100"/>
  <c r="H100"/>
  <c r="G100"/>
  <c r="F100"/>
  <c r="J81"/>
  <c r="L81"/>
  <c r="I81"/>
  <c r="G81"/>
  <c r="F81"/>
  <c r="L62"/>
  <c r="I62"/>
  <c r="J62"/>
  <c r="H62"/>
  <c r="G62"/>
  <c r="F62"/>
  <c r="J43"/>
  <c r="I43"/>
  <c r="H43"/>
  <c r="G43"/>
  <c r="F43"/>
  <c r="H24"/>
  <c r="G24"/>
  <c r="F24"/>
  <c r="L24"/>
  <c r="I24"/>
  <c r="L196" l="1"/>
  <c r="I196"/>
  <c r="J196"/>
  <c r="H196"/>
  <c r="G196"/>
  <c r="F196"/>
</calcChain>
</file>

<file path=xl/sharedStrings.xml><?xml version="1.0" encoding="utf-8"?>
<sst xmlns="http://schemas.openxmlformats.org/spreadsheetml/2006/main" count="334" uniqueCount="115">
  <si>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</si>
  <si>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</si>
  <si>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</si>
  <si>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</si>
  <si>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</si>
  <si>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</si>
  <si>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</si>
  <si>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</si>
  <si>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</si>
  <si>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</si>
  <si>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</si>
  <si>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</si>
  <si>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</si>
  <si>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</si>
  <si>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</si>
  <si>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</si>
  <si>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</si>
  <si>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</si>
  <si>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</si>
  <si>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</si>
  <si>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</si>
  <si>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</si>
  <si>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</si>
  <si>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</si>
  <si>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</si>
  <si>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</si>
  <si>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</si>
  <si>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</si>
  <si>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</si>
  <si>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</si>
  <si>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</si>
  <si>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</si>
  <si>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</si>
  <si>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</si>
  <si>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</si>
  <si>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</si>
  <si>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</si>
  <si>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</si>
  <si>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</si>
  <si>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Закуска</t>
  </si>
  <si>
    <t>сладкое</t>
  </si>
  <si>
    <t>Кисломолоч</t>
  </si>
  <si>
    <t xml:space="preserve">хлеб </t>
  </si>
  <si>
    <t>МБОУ "Верхнестарицкая ООШ"</t>
  </si>
  <si>
    <t>И.о. директора</t>
  </si>
  <si>
    <t xml:space="preserve">каша ячневая </t>
  </si>
  <si>
    <t xml:space="preserve">чай с сахаром </t>
  </si>
  <si>
    <t>хлеб пшеничный</t>
  </si>
  <si>
    <t xml:space="preserve">бутерброд </t>
  </si>
  <si>
    <t xml:space="preserve">батон с сыром </t>
  </si>
  <si>
    <t xml:space="preserve">суп картофельный с бобовыми </t>
  </si>
  <si>
    <t xml:space="preserve">шницель из говядины </t>
  </si>
  <si>
    <t xml:space="preserve">рис </t>
  </si>
  <si>
    <t xml:space="preserve">хлеб пшеничный </t>
  </si>
  <si>
    <t>хлеб ржаной</t>
  </si>
  <si>
    <t>соус</t>
  </si>
  <si>
    <t xml:space="preserve">соус томатный </t>
  </si>
  <si>
    <t xml:space="preserve">каша гречневая </t>
  </si>
  <si>
    <t xml:space="preserve">чай </t>
  </si>
  <si>
    <t xml:space="preserve">батон с маслом сливочным </t>
  </si>
  <si>
    <t xml:space="preserve">борщ со сметаной </t>
  </si>
  <si>
    <t>рагу из птицы</t>
  </si>
  <si>
    <t xml:space="preserve">каша манная </t>
  </si>
  <si>
    <t>батон с маслом сливочным</t>
  </si>
  <si>
    <t xml:space="preserve">рассольник ленинградский со сметаной </t>
  </si>
  <si>
    <t>биточки куриные</t>
  </si>
  <si>
    <t xml:space="preserve">макароны отварные </t>
  </si>
  <si>
    <t xml:space="preserve">каша рисовая </t>
  </si>
  <si>
    <t xml:space="preserve">какао на сгущенном молоке </t>
  </si>
  <si>
    <t>бутерброд</t>
  </si>
  <si>
    <t>батон с сыром</t>
  </si>
  <si>
    <t>суп с макаронами</t>
  </si>
  <si>
    <t xml:space="preserve">кура отварная </t>
  </si>
  <si>
    <t>картофельное пюре</t>
  </si>
  <si>
    <t>суп молочный с макаронами</t>
  </si>
  <si>
    <t xml:space="preserve">гренки </t>
  </si>
  <si>
    <t xml:space="preserve">гренки с сыром </t>
  </si>
  <si>
    <t xml:space="preserve">суп с клецками </t>
  </si>
  <si>
    <t xml:space="preserve">котлета рыбная </t>
  </si>
  <si>
    <t xml:space="preserve">рис отварной </t>
  </si>
  <si>
    <t xml:space="preserve">компот из сухофруктов </t>
  </si>
  <si>
    <t xml:space="preserve">каша геркулесовая </t>
  </si>
  <si>
    <t xml:space="preserve">хлеб с маслом </t>
  </si>
  <si>
    <t xml:space="preserve">суп из овощей со сметаной </t>
  </si>
  <si>
    <t xml:space="preserve">тефтели из говядины </t>
  </si>
  <si>
    <t xml:space="preserve">гречка рассыпчатая </t>
  </si>
  <si>
    <t xml:space="preserve">суп молочный с рисом </t>
  </si>
  <si>
    <t>кисломолоч</t>
  </si>
  <si>
    <t xml:space="preserve">йогурт </t>
  </si>
  <si>
    <t>б.н</t>
  </si>
  <si>
    <t xml:space="preserve">шницель куриный </t>
  </si>
  <si>
    <t>каша пшенная</t>
  </si>
  <si>
    <t xml:space="preserve">какао с молоком </t>
  </si>
  <si>
    <t xml:space="preserve">свекольник со сметаной </t>
  </si>
  <si>
    <t xml:space="preserve">голень куриная </t>
  </si>
  <si>
    <t>каша дружба</t>
  </si>
  <si>
    <t>кисломоч</t>
  </si>
  <si>
    <t xml:space="preserve">щи со сметаной </t>
  </si>
  <si>
    <t>плов из птицы</t>
  </si>
  <si>
    <t xml:space="preserve">запеканка творожная со сгущенным молоком </t>
  </si>
  <si>
    <t xml:space="preserve">салат картофельный с зеленым горошком </t>
  </si>
  <si>
    <t xml:space="preserve">суп крестьянский с крупой со сметаной </t>
  </si>
  <si>
    <t>93/517</t>
  </si>
  <si>
    <t>соус томатный</t>
  </si>
  <si>
    <t xml:space="preserve">рыба тушеная </t>
  </si>
  <si>
    <t xml:space="preserve">компот с сухофруктами </t>
  </si>
  <si>
    <t xml:space="preserve">винегрет, яйцо отварное </t>
  </si>
  <si>
    <t xml:space="preserve">кофейный напиток на сгущенном молоке </t>
  </si>
  <si>
    <t>хлеб с повидлом</t>
  </si>
  <si>
    <t>картофельное пюре/тушеная капуста</t>
  </si>
  <si>
    <t>макароны отварные</t>
  </si>
  <si>
    <t xml:space="preserve">молоко сгущенное </t>
  </si>
  <si>
    <t xml:space="preserve">к/сухофруктов </t>
  </si>
  <si>
    <t>Исаева Ю.В.</t>
  </si>
  <si>
    <t xml:space="preserve">суп из рыбной консервы с крупой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</si>
</sst>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E132" sqref="E13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43</v>
      </c>
      <c r="D1" s="56"/>
      <c r="E1" s="56"/>
      <c r="F1" s="12" t="s">
        <v>16</v>
      </c>
      <c r="G1" s="2" t="s">
        <v>17</v>
      </c>
      <c r="H1" s="57" t="s">
        <v>44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113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7.23</v>
      </c>
      <c r="H6" s="40">
        <v>6.67</v>
      </c>
      <c r="I6" s="40">
        <v>39.54</v>
      </c>
      <c r="J6" s="40">
        <v>246.87</v>
      </c>
      <c r="K6" s="41">
        <v>115</v>
      </c>
      <c r="L6" s="40">
        <v>11.7</v>
      </c>
    </row>
    <row r="7" spans="1:12" ht="14.4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>
        <v>0</v>
      </c>
      <c r="I8" s="43">
        <v>15.25</v>
      </c>
      <c r="J8" s="43">
        <v>62.5</v>
      </c>
      <c r="K8" s="44">
        <v>493</v>
      </c>
      <c r="L8" s="43">
        <v>5.7</v>
      </c>
    </row>
    <row r="9" spans="1:12" ht="14.4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3.8</v>
      </c>
      <c r="H9" s="43">
        <v>0.4</v>
      </c>
      <c r="I9" s="43">
        <v>24.6</v>
      </c>
      <c r="J9" s="43">
        <v>117.5</v>
      </c>
      <c r="K9" s="44">
        <v>108</v>
      </c>
      <c r="L9" s="43">
        <v>2.2000000000000002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 t="s">
        <v>48</v>
      </c>
      <c r="E12" s="42" t="s">
        <v>49</v>
      </c>
      <c r="F12" s="43">
        <v>60</v>
      </c>
      <c r="G12" s="43">
        <v>6.62</v>
      </c>
      <c r="H12" s="43">
        <v>9.48</v>
      </c>
      <c r="I12" s="43">
        <v>10.06</v>
      </c>
      <c r="J12" s="43">
        <v>152</v>
      </c>
      <c r="K12" s="44">
        <v>376</v>
      </c>
      <c r="L12" s="43">
        <v>12.8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17.71</v>
      </c>
      <c r="H13" s="19">
        <f t="shared" si="0"/>
        <v>16.55</v>
      </c>
      <c r="I13" s="19">
        <f t="shared" si="0"/>
        <v>89.45</v>
      </c>
      <c r="J13" s="19">
        <f t="shared" si="0"/>
        <v>578.87</v>
      </c>
      <c r="K13" s="25"/>
      <c r="L13" s="19">
        <f t="shared" ref="L13" si="1">SUM(L6:L12)</f>
        <v>32.4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2.34</v>
      </c>
      <c r="H15" s="43">
        <v>3.89</v>
      </c>
      <c r="I15" s="43">
        <v>13.61</v>
      </c>
      <c r="J15" s="43">
        <v>98.79</v>
      </c>
      <c r="K15" s="44">
        <v>45</v>
      </c>
      <c r="L15" s="43">
        <v>12.5</v>
      </c>
    </row>
    <row r="16" spans="1:12" ht="14.4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10.68</v>
      </c>
      <c r="H16" s="43">
        <v>11.72</v>
      </c>
      <c r="I16" s="43">
        <v>5.74</v>
      </c>
      <c r="J16" s="43">
        <v>176.75</v>
      </c>
      <c r="K16" s="44">
        <v>189</v>
      </c>
      <c r="L16" s="43">
        <v>59</v>
      </c>
    </row>
    <row r="17" spans="1:12" ht="14.4">
      <c r="A17" s="23"/>
      <c r="B17" s="15"/>
      <c r="C17" s="11"/>
      <c r="D17" s="7" t="s">
        <v>29</v>
      </c>
      <c r="E17" s="42" t="s">
        <v>52</v>
      </c>
      <c r="F17" s="43">
        <v>180</v>
      </c>
      <c r="G17" s="43">
        <v>3.89</v>
      </c>
      <c r="H17" s="43">
        <v>5.0999999999999996</v>
      </c>
      <c r="I17" s="43">
        <v>40.28</v>
      </c>
      <c r="J17" s="43">
        <v>225.18</v>
      </c>
      <c r="K17" s="44">
        <v>224</v>
      </c>
      <c r="L17" s="43">
        <v>10.3</v>
      </c>
    </row>
    <row r="18" spans="1:12" ht="14.4">
      <c r="A18" s="23"/>
      <c r="B18" s="15"/>
      <c r="C18" s="11"/>
      <c r="D18" s="7" t="s">
        <v>30</v>
      </c>
      <c r="E18" s="42" t="s">
        <v>105</v>
      </c>
      <c r="F18" s="43">
        <v>200</v>
      </c>
      <c r="G18" s="43">
        <v>0.33</v>
      </c>
      <c r="H18" s="43">
        <v>0</v>
      </c>
      <c r="I18" s="43">
        <v>22.66</v>
      </c>
      <c r="J18" s="43">
        <v>91.98</v>
      </c>
      <c r="K18" s="44">
        <v>280</v>
      </c>
      <c r="L18" s="43">
        <v>9.1</v>
      </c>
    </row>
    <row r="19" spans="1:12" ht="14.4">
      <c r="A19" s="23"/>
      <c r="B19" s="15"/>
      <c r="C19" s="11"/>
      <c r="D19" s="7" t="s">
        <v>31</v>
      </c>
      <c r="E19" s="42" t="s">
        <v>53</v>
      </c>
      <c r="F19" s="43">
        <v>30</v>
      </c>
      <c r="G19" s="43">
        <v>3.8</v>
      </c>
      <c r="H19" s="43">
        <v>0.4</v>
      </c>
      <c r="I19" s="43">
        <v>24.6</v>
      </c>
      <c r="J19" s="43">
        <v>117.5</v>
      </c>
      <c r="K19" s="44">
        <v>108</v>
      </c>
      <c r="L19" s="43">
        <v>2.2000000000000002</v>
      </c>
    </row>
    <row r="20" spans="1:12" ht="14.4">
      <c r="A20" s="23"/>
      <c r="B20" s="15"/>
      <c r="C20" s="11"/>
      <c r="D20" s="7" t="s">
        <v>32</v>
      </c>
      <c r="E20" s="42" t="s">
        <v>54</v>
      </c>
      <c r="F20" s="43">
        <v>30</v>
      </c>
      <c r="G20" s="43">
        <v>1.98</v>
      </c>
      <c r="H20" s="43">
        <v>9</v>
      </c>
      <c r="I20" s="43">
        <v>10.02</v>
      </c>
      <c r="J20" s="43">
        <v>141</v>
      </c>
      <c r="K20" s="44">
        <v>109</v>
      </c>
      <c r="L20" s="43">
        <v>2.2000000000000002</v>
      </c>
    </row>
    <row r="21" spans="1:12" ht="14.4">
      <c r="A21" s="23"/>
      <c r="B21" s="15"/>
      <c r="C21" s="11"/>
      <c r="D21" s="6" t="s">
        <v>55</v>
      </c>
      <c r="E21" s="42" t="s">
        <v>56</v>
      </c>
      <c r="F21" s="43">
        <v>25</v>
      </c>
      <c r="G21" s="43">
        <v>0.54</v>
      </c>
      <c r="H21" s="43">
        <v>3.67</v>
      </c>
      <c r="I21" s="43">
        <v>5.24</v>
      </c>
      <c r="J21" s="43">
        <v>56.15</v>
      </c>
      <c r="K21" s="44">
        <v>256</v>
      </c>
      <c r="L21" s="43">
        <v>2.7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815</v>
      </c>
      <c r="G23" s="19">
        <f t="shared" ref="G23:J23" si="2">SUM(G14:G22)</f>
        <v>23.56</v>
      </c>
      <c r="H23" s="19">
        <f t="shared" si="2"/>
        <v>33.78</v>
      </c>
      <c r="I23" s="19">
        <f t="shared" si="2"/>
        <v>122.15</v>
      </c>
      <c r="J23" s="19">
        <f t="shared" si="2"/>
        <v>907.35</v>
      </c>
      <c r="K23" s="25"/>
      <c r="L23" s="19">
        <f t="shared" ref="L23" si="3">SUM(L14:L22)</f>
        <v>98</v>
      </c>
    </row>
    <row r="24" spans="1:12" ht="14.4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1315</v>
      </c>
      <c r="G24" s="32">
        <f t="shared" ref="G24:J24" si="4">G13+G23</f>
        <v>41.269999999999996</v>
      </c>
      <c r="H24" s="32">
        <f t="shared" si="4"/>
        <v>50.33</v>
      </c>
      <c r="I24" s="32">
        <f t="shared" si="4"/>
        <v>211.60000000000002</v>
      </c>
      <c r="J24" s="32">
        <f t="shared" si="4"/>
        <v>1486.22</v>
      </c>
      <c r="K24" s="32"/>
      <c r="L24" s="32">
        <f t="shared" ref="L24" si="5">L13+L23</f>
        <v>130.4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200</v>
      </c>
      <c r="G25" s="40">
        <v>7.94</v>
      </c>
      <c r="H25" s="40">
        <v>8</v>
      </c>
      <c r="I25" s="40">
        <v>32.130000000000003</v>
      </c>
      <c r="J25" s="40">
        <v>246.17</v>
      </c>
      <c r="K25" s="41">
        <v>104</v>
      </c>
      <c r="L25" s="40">
        <v>12.92</v>
      </c>
    </row>
    <row r="26" spans="1:12" ht="14.4">
      <c r="A26" s="14"/>
      <c r="B26" s="15"/>
      <c r="C26" s="11"/>
      <c r="D26" s="6" t="s">
        <v>39</v>
      </c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0.06</v>
      </c>
      <c r="H27" s="43">
        <v>0</v>
      </c>
      <c r="I27" s="43">
        <v>15.25</v>
      </c>
      <c r="J27" s="43">
        <v>62.5</v>
      </c>
      <c r="K27" s="44">
        <v>493</v>
      </c>
      <c r="L27" s="43">
        <v>5.7</v>
      </c>
    </row>
    <row r="28" spans="1:12" ht="14.4">
      <c r="A28" s="14"/>
      <c r="B28" s="15"/>
      <c r="C28" s="11"/>
      <c r="D28" s="7" t="s">
        <v>23</v>
      </c>
      <c r="E28" s="42" t="s">
        <v>53</v>
      </c>
      <c r="F28" s="43">
        <v>60</v>
      </c>
      <c r="G28" s="43">
        <v>3.8</v>
      </c>
      <c r="H28" s="43">
        <v>0.4</v>
      </c>
      <c r="I28" s="43">
        <v>24.6</v>
      </c>
      <c r="J28" s="43">
        <v>117.5</v>
      </c>
      <c r="K28" s="44">
        <v>108</v>
      </c>
      <c r="L28" s="43">
        <v>4.4000000000000004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48</v>
      </c>
      <c r="E31" s="42" t="s">
        <v>59</v>
      </c>
      <c r="F31" s="43">
        <v>40</v>
      </c>
      <c r="G31" s="43">
        <v>5.36</v>
      </c>
      <c r="H31" s="43">
        <v>8.83</v>
      </c>
      <c r="I31" s="43">
        <v>34.520000000000003</v>
      </c>
      <c r="J31" s="43">
        <v>239.5</v>
      </c>
      <c r="K31" s="44">
        <v>93</v>
      </c>
      <c r="L31" s="43">
        <v>13.7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17.16</v>
      </c>
      <c r="H32" s="19">
        <f t="shared" ref="H32" si="7">SUM(H25:H31)</f>
        <v>17.23</v>
      </c>
      <c r="I32" s="19">
        <f t="shared" ref="I32" si="8">SUM(I25:I31)</f>
        <v>106.5</v>
      </c>
      <c r="J32" s="19">
        <f t="shared" ref="J32:L32" si="9">SUM(J25:J31)</f>
        <v>665.67</v>
      </c>
      <c r="K32" s="25"/>
      <c r="L32" s="19">
        <f t="shared" si="9"/>
        <v>36.72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60</v>
      </c>
      <c r="F34" s="43">
        <v>250</v>
      </c>
      <c r="G34" s="43">
        <v>1.9</v>
      </c>
      <c r="H34" s="43">
        <v>6.66</v>
      </c>
      <c r="I34" s="43">
        <v>10.81</v>
      </c>
      <c r="J34" s="43">
        <v>111.11</v>
      </c>
      <c r="K34" s="44">
        <v>128</v>
      </c>
      <c r="L34" s="43">
        <v>17.3</v>
      </c>
    </row>
    <row r="35" spans="1:12" ht="14.4">
      <c r="A35" s="14"/>
      <c r="B35" s="15"/>
      <c r="C35" s="11"/>
      <c r="D35" s="7" t="s">
        <v>28</v>
      </c>
      <c r="E35" s="42" t="s">
        <v>61</v>
      </c>
      <c r="F35" s="43">
        <v>180</v>
      </c>
      <c r="G35" s="43">
        <v>14</v>
      </c>
      <c r="H35" s="43">
        <v>17.5</v>
      </c>
      <c r="I35" s="43">
        <v>18.2</v>
      </c>
      <c r="J35" s="43">
        <v>308.58</v>
      </c>
      <c r="K35" s="44">
        <v>407</v>
      </c>
      <c r="L35" s="43">
        <v>48.5</v>
      </c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 t="s">
        <v>112</v>
      </c>
      <c r="F37" s="43">
        <v>200</v>
      </c>
      <c r="G37" s="43">
        <v>0.33</v>
      </c>
      <c r="H37" s="43">
        <v>0</v>
      </c>
      <c r="I37" s="43">
        <v>22.66</v>
      </c>
      <c r="J37" s="43">
        <v>91.98</v>
      </c>
      <c r="K37" s="44">
        <v>280</v>
      </c>
      <c r="L37" s="43">
        <v>7.5</v>
      </c>
    </row>
    <row r="38" spans="1:12" ht="14.4">
      <c r="A38" s="14"/>
      <c r="B38" s="15"/>
      <c r="C38" s="11"/>
      <c r="D38" s="7" t="s">
        <v>31</v>
      </c>
      <c r="E38" s="42" t="s">
        <v>53</v>
      </c>
      <c r="F38" s="43">
        <v>30</v>
      </c>
      <c r="G38" s="43">
        <v>3.8</v>
      </c>
      <c r="H38" s="43">
        <v>0.4</v>
      </c>
      <c r="I38" s="43">
        <v>24.6</v>
      </c>
      <c r="J38" s="43">
        <v>117.5</v>
      </c>
      <c r="K38" s="44">
        <v>108</v>
      </c>
      <c r="L38" s="43">
        <v>2.2000000000000002</v>
      </c>
    </row>
    <row r="39" spans="1:12" ht="14.4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1.98</v>
      </c>
      <c r="H39" s="43">
        <v>9</v>
      </c>
      <c r="I39" s="43">
        <v>10.02</v>
      </c>
      <c r="J39" s="43">
        <v>141</v>
      </c>
      <c r="K39" s="44">
        <v>109</v>
      </c>
      <c r="L39" s="43">
        <v>2.2000000000000002</v>
      </c>
    </row>
    <row r="40" spans="1:12" ht="14.4">
      <c r="A40" s="14"/>
      <c r="B40" s="15"/>
      <c r="C40" s="11"/>
      <c r="D40" s="6" t="s">
        <v>55</v>
      </c>
      <c r="E40" s="42" t="s">
        <v>56</v>
      </c>
      <c r="F40" s="43">
        <v>25</v>
      </c>
      <c r="G40" s="43">
        <v>0.54</v>
      </c>
      <c r="H40" s="43">
        <v>3.67</v>
      </c>
      <c r="I40" s="43">
        <v>5.24</v>
      </c>
      <c r="J40" s="43">
        <v>56.15</v>
      </c>
      <c r="K40" s="44">
        <v>256</v>
      </c>
      <c r="L40" s="43">
        <v>2.7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22.55</v>
      </c>
      <c r="H42" s="19">
        <f t="shared" ref="H42" si="11">SUM(H33:H41)</f>
        <v>37.230000000000004</v>
      </c>
      <c r="I42" s="19">
        <f t="shared" ref="I42" si="12">SUM(I33:I41)</f>
        <v>91.53</v>
      </c>
      <c r="J42" s="19">
        <f t="shared" ref="J42:L42" si="13">SUM(J33:J41)</f>
        <v>826.32</v>
      </c>
      <c r="K42" s="25"/>
      <c r="L42" s="19">
        <f t="shared" si="13"/>
        <v>80.400000000000006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1215</v>
      </c>
      <c r="G43" s="32">
        <f t="shared" ref="G43" si="14">G32+G42</f>
        <v>39.71</v>
      </c>
      <c r="H43" s="32">
        <f t="shared" ref="H43" si="15">H32+H42</f>
        <v>54.460000000000008</v>
      </c>
      <c r="I43" s="32">
        <f t="shared" ref="I43" si="16">I32+I42</f>
        <v>198.03</v>
      </c>
      <c r="J43" s="32">
        <f t="shared" ref="J43:L43" si="17">J32+J42</f>
        <v>1491.99</v>
      </c>
      <c r="K43" s="32"/>
      <c r="L43" s="32">
        <f t="shared" si="17"/>
        <v>117.12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6.53</v>
      </c>
      <c r="H44" s="40">
        <v>7.03</v>
      </c>
      <c r="I44" s="40">
        <v>38.78</v>
      </c>
      <c r="J44" s="40">
        <v>244.92</v>
      </c>
      <c r="K44" s="41">
        <v>106</v>
      </c>
      <c r="L44" s="40">
        <v>12.2</v>
      </c>
    </row>
    <row r="45" spans="1:12" ht="14.4">
      <c r="A45" s="23"/>
      <c r="B45" s="15"/>
      <c r="C45" s="11"/>
      <c r="D45" s="6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0.06</v>
      </c>
      <c r="H46" s="43">
        <v>0</v>
      </c>
      <c r="I46" s="43">
        <v>15.25</v>
      </c>
      <c r="J46" s="43">
        <v>62.5</v>
      </c>
      <c r="K46" s="44">
        <v>493</v>
      </c>
      <c r="L46" s="43">
        <v>5.7</v>
      </c>
    </row>
    <row r="47" spans="1:12" ht="14.4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3.8</v>
      </c>
      <c r="H47" s="43">
        <v>0.4</v>
      </c>
      <c r="I47" s="43">
        <v>24.6</v>
      </c>
      <c r="J47" s="43">
        <v>117.5</v>
      </c>
      <c r="K47" s="44">
        <v>108</v>
      </c>
      <c r="L47" s="43">
        <v>3.3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40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 t="s">
        <v>48</v>
      </c>
      <c r="E50" s="42" t="s">
        <v>63</v>
      </c>
      <c r="F50" s="43">
        <v>50</v>
      </c>
      <c r="G50" s="43">
        <v>5.36</v>
      </c>
      <c r="H50" s="43">
        <v>8.83</v>
      </c>
      <c r="I50" s="43">
        <v>34.520000000000003</v>
      </c>
      <c r="J50" s="43">
        <v>239.5</v>
      </c>
      <c r="K50" s="44">
        <v>93</v>
      </c>
      <c r="L50" s="43">
        <v>13.7</v>
      </c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15.75</v>
      </c>
      <c r="H51" s="19">
        <f t="shared" ref="H51" si="19">SUM(H44:H50)</f>
        <v>16.260000000000002</v>
      </c>
      <c r="I51" s="19">
        <f t="shared" ref="I51" si="20">SUM(I44:I50)</f>
        <v>113.15</v>
      </c>
      <c r="J51" s="19">
        <f t="shared" ref="J51:L51" si="21">SUM(J44:J50)</f>
        <v>664.42</v>
      </c>
      <c r="K51" s="25"/>
      <c r="L51" s="19">
        <f t="shared" si="21"/>
        <v>34.9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5.03</v>
      </c>
      <c r="H53" s="43">
        <v>11.3</v>
      </c>
      <c r="I53" s="43">
        <v>32.380000000000003</v>
      </c>
      <c r="J53" s="43">
        <v>149.6</v>
      </c>
      <c r="K53" s="44">
        <v>42</v>
      </c>
      <c r="L53" s="43">
        <v>13.8</v>
      </c>
    </row>
    <row r="54" spans="1:12" ht="14.4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11.02</v>
      </c>
      <c r="H54" s="43">
        <v>12.45</v>
      </c>
      <c r="I54" s="43">
        <v>7.52</v>
      </c>
      <c r="J54" s="43">
        <v>186.09</v>
      </c>
      <c r="K54" s="44">
        <v>209</v>
      </c>
      <c r="L54" s="43">
        <v>30.5</v>
      </c>
    </row>
    <row r="55" spans="1:12" ht="14.4">
      <c r="A55" s="23"/>
      <c r="B55" s="15"/>
      <c r="C55" s="11"/>
      <c r="D55" s="7" t="s">
        <v>29</v>
      </c>
      <c r="E55" s="42" t="s">
        <v>66</v>
      </c>
      <c r="F55" s="43">
        <v>180</v>
      </c>
      <c r="G55" s="43">
        <v>5.52</v>
      </c>
      <c r="H55" s="43">
        <v>5.3</v>
      </c>
      <c r="I55" s="43">
        <v>35.33</v>
      </c>
      <c r="J55" s="43">
        <v>211.09</v>
      </c>
      <c r="K55" s="44">
        <v>227</v>
      </c>
      <c r="L55" s="43">
        <v>9.1999999999999993</v>
      </c>
    </row>
    <row r="56" spans="1:12" ht="14.4">
      <c r="A56" s="23"/>
      <c r="B56" s="15"/>
      <c r="C56" s="11"/>
      <c r="D56" s="7" t="s">
        <v>30</v>
      </c>
      <c r="E56" s="42" t="s">
        <v>105</v>
      </c>
      <c r="F56" s="43">
        <v>200</v>
      </c>
      <c r="G56" s="43">
        <v>0.33</v>
      </c>
      <c r="H56" s="43">
        <v>0</v>
      </c>
      <c r="I56" s="43">
        <v>22.66</v>
      </c>
      <c r="J56" s="43">
        <v>91.98</v>
      </c>
      <c r="K56" s="44">
        <v>280</v>
      </c>
      <c r="L56" s="43">
        <v>7.5</v>
      </c>
    </row>
    <row r="57" spans="1:12" ht="14.4">
      <c r="A57" s="23"/>
      <c r="B57" s="15"/>
      <c r="C57" s="11"/>
      <c r="D57" s="7" t="s">
        <v>31</v>
      </c>
      <c r="E57" s="42" t="s">
        <v>53</v>
      </c>
      <c r="F57" s="43">
        <v>30</v>
      </c>
      <c r="G57" s="43">
        <v>3.8</v>
      </c>
      <c r="H57" s="43">
        <v>0.4</v>
      </c>
      <c r="I57" s="43">
        <v>24.6</v>
      </c>
      <c r="J57" s="43">
        <v>117.5</v>
      </c>
      <c r="K57" s="44">
        <v>108</v>
      </c>
      <c r="L57" s="43">
        <v>2.2000000000000002</v>
      </c>
    </row>
    <row r="58" spans="1:12" ht="14.4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1.98</v>
      </c>
      <c r="H58" s="43">
        <v>9</v>
      </c>
      <c r="I58" s="43">
        <v>10.02</v>
      </c>
      <c r="J58" s="43">
        <v>141</v>
      </c>
      <c r="K58" s="44">
        <v>109</v>
      </c>
      <c r="L58" s="43">
        <v>2.2000000000000002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27.68</v>
      </c>
      <c r="H61" s="19">
        <f t="shared" ref="H61" si="23">SUM(H52:H60)</f>
        <v>38.450000000000003</v>
      </c>
      <c r="I61" s="19">
        <f t="shared" ref="I61" si="24">SUM(I52:I60)</f>
        <v>132.51000000000002</v>
      </c>
      <c r="J61" s="19">
        <f t="shared" ref="J61:L61" si="25">SUM(J52:J60)</f>
        <v>897.26</v>
      </c>
      <c r="K61" s="25"/>
      <c r="L61" s="19">
        <f t="shared" si="25"/>
        <v>65.400000000000006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1290</v>
      </c>
      <c r="G62" s="32">
        <f t="shared" ref="G62" si="26">G51+G61</f>
        <v>43.43</v>
      </c>
      <c r="H62" s="32">
        <f t="shared" ref="H62" si="27">H51+H61</f>
        <v>54.710000000000008</v>
      </c>
      <c r="I62" s="32">
        <f t="shared" ref="I62" si="28">I51+I61</f>
        <v>245.66000000000003</v>
      </c>
      <c r="J62" s="32">
        <f t="shared" ref="J62:L62" si="29">J51+J61</f>
        <v>1561.6799999999998</v>
      </c>
      <c r="K62" s="32"/>
      <c r="L62" s="32">
        <f t="shared" si="29"/>
        <v>100.30000000000001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200</v>
      </c>
      <c r="G63" s="40">
        <v>5.12</v>
      </c>
      <c r="H63" s="40">
        <v>6.62</v>
      </c>
      <c r="I63" s="40">
        <v>32.61</v>
      </c>
      <c r="J63" s="40">
        <v>210.13</v>
      </c>
      <c r="K63" s="41">
        <v>114</v>
      </c>
      <c r="L63" s="40">
        <v>14.3</v>
      </c>
    </row>
    <row r="64" spans="1:12" ht="14.4">
      <c r="A64" s="23"/>
      <c r="B64" s="15"/>
      <c r="C64" s="11"/>
      <c r="D64" s="6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3.78</v>
      </c>
      <c r="H65" s="43">
        <v>3.91</v>
      </c>
      <c r="I65" s="43">
        <v>26.04</v>
      </c>
      <c r="J65" s="43">
        <v>154.15</v>
      </c>
      <c r="K65" s="44">
        <v>271</v>
      </c>
      <c r="L65" s="43">
        <v>8.9</v>
      </c>
    </row>
    <row r="66" spans="1:12" ht="14.4">
      <c r="A66" s="23"/>
      <c r="B66" s="15"/>
      <c r="C66" s="11"/>
      <c r="D66" s="7" t="s">
        <v>23</v>
      </c>
      <c r="E66" s="42" t="s">
        <v>53</v>
      </c>
      <c r="F66" s="43">
        <v>60</v>
      </c>
      <c r="G66" s="43">
        <v>3.8</v>
      </c>
      <c r="H66" s="43">
        <v>0.4</v>
      </c>
      <c r="I66" s="43">
        <v>24.6</v>
      </c>
      <c r="J66" s="43">
        <v>117.5</v>
      </c>
      <c r="K66" s="44">
        <v>108</v>
      </c>
      <c r="L66" s="43">
        <v>4.4000000000000004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 t="s">
        <v>69</v>
      </c>
      <c r="E69" s="42" t="s">
        <v>70</v>
      </c>
      <c r="F69" s="43">
        <v>45</v>
      </c>
      <c r="G69" s="43">
        <v>6.62</v>
      </c>
      <c r="H69" s="43">
        <v>9.48</v>
      </c>
      <c r="I69" s="43">
        <v>10.06</v>
      </c>
      <c r="J69" s="43">
        <v>152</v>
      </c>
      <c r="K69" s="44">
        <v>376</v>
      </c>
      <c r="L69" s="43">
        <v>14.8</v>
      </c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19.32</v>
      </c>
      <c r="H70" s="19">
        <f t="shared" ref="H70" si="31">SUM(H63:H69)</f>
        <v>20.410000000000004</v>
      </c>
      <c r="I70" s="19">
        <f t="shared" ref="I70" si="32">SUM(I63:I69)</f>
        <v>93.31</v>
      </c>
      <c r="J70" s="19">
        <f t="shared" ref="J70:L70" si="33">SUM(J63:J69)</f>
        <v>633.78</v>
      </c>
      <c r="K70" s="25"/>
      <c r="L70" s="19">
        <f t="shared" si="33"/>
        <v>42.400000000000006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2.83</v>
      </c>
      <c r="H72" s="43">
        <v>2.86</v>
      </c>
      <c r="I72" s="43">
        <v>21.76</v>
      </c>
      <c r="J72" s="43">
        <v>124.09</v>
      </c>
      <c r="K72" s="44">
        <v>47</v>
      </c>
      <c r="L72" s="43">
        <v>11.1</v>
      </c>
    </row>
    <row r="73" spans="1:12" ht="14.4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34.5</v>
      </c>
      <c r="H73" s="43">
        <v>41.62</v>
      </c>
      <c r="I73" s="43">
        <v>5.44</v>
      </c>
      <c r="J73" s="43">
        <v>534.29</v>
      </c>
      <c r="K73" s="44">
        <v>210</v>
      </c>
      <c r="L73" s="43">
        <v>28</v>
      </c>
    </row>
    <row r="74" spans="1:12" ht="14.4">
      <c r="A74" s="23"/>
      <c r="B74" s="15"/>
      <c r="C74" s="11"/>
      <c r="D74" s="7" t="s">
        <v>29</v>
      </c>
      <c r="E74" s="42" t="s">
        <v>73</v>
      </c>
      <c r="F74" s="43">
        <v>180</v>
      </c>
      <c r="G74" s="43">
        <v>3.2</v>
      </c>
      <c r="H74" s="43">
        <v>6.06</v>
      </c>
      <c r="I74" s="43">
        <v>23.3</v>
      </c>
      <c r="J74" s="43">
        <v>160.46</v>
      </c>
      <c r="K74" s="44">
        <v>241</v>
      </c>
      <c r="L74" s="43">
        <v>21.6</v>
      </c>
    </row>
    <row r="75" spans="1:12" ht="14.4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0.06</v>
      </c>
      <c r="H75" s="43">
        <v>0</v>
      </c>
      <c r="I75" s="43">
        <v>15.25</v>
      </c>
      <c r="J75" s="43">
        <v>62.5</v>
      </c>
      <c r="K75" s="44">
        <v>493</v>
      </c>
      <c r="L75" s="43">
        <v>5.7</v>
      </c>
    </row>
    <row r="76" spans="1:12" ht="14.4">
      <c r="A76" s="23"/>
      <c r="B76" s="15"/>
      <c r="C76" s="11"/>
      <c r="D76" s="7" t="s">
        <v>31</v>
      </c>
      <c r="E76" s="42" t="s">
        <v>53</v>
      </c>
      <c r="F76" s="43">
        <v>30</v>
      </c>
      <c r="G76" s="43">
        <v>3.8</v>
      </c>
      <c r="H76" s="43">
        <v>0.4</v>
      </c>
      <c r="I76" s="43">
        <v>24.6</v>
      </c>
      <c r="J76" s="43">
        <v>117.5</v>
      </c>
      <c r="K76" s="44">
        <v>108</v>
      </c>
      <c r="L76" s="43">
        <v>2.2000000000000002</v>
      </c>
    </row>
    <row r="77" spans="1:12" ht="14.4">
      <c r="A77" s="23"/>
      <c r="B77" s="15"/>
      <c r="C77" s="11"/>
      <c r="D77" s="7" t="s">
        <v>32</v>
      </c>
      <c r="E77" s="42" t="s">
        <v>54</v>
      </c>
      <c r="F77" s="43">
        <v>30</v>
      </c>
      <c r="G77" s="43">
        <v>1.98</v>
      </c>
      <c r="H77" s="43">
        <v>9</v>
      </c>
      <c r="I77" s="43">
        <v>10.02</v>
      </c>
      <c r="J77" s="43">
        <v>141</v>
      </c>
      <c r="K77" s="44">
        <v>109</v>
      </c>
      <c r="L77" s="43">
        <v>2.2000000000000002</v>
      </c>
    </row>
    <row r="78" spans="1:12" ht="14.4">
      <c r="A78" s="23"/>
      <c r="B78" s="15"/>
      <c r="C78" s="11"/>
      <c r="D78" s="6" t="s">
        <v>55</v>
      </c>
      <c r="E78" s="42" t="s">
        <v>56</v>
      </c>
      <c r="F78" s="43">
        <v>25</v>
      </c>
      <c r="G78" s="43">
        <v>0.54</v>
      </c>
      <c r="H78" s="43">
        <v>3.67</v>
      </c>
      <c r="I78" s="43">
        <v>5.24</v>
      </c>
      <c r="J78" s="43">
        <v>56.15</v>
      </c>
      <c r="K78" s="44">
        <v>256</v>
      </c>
      <c r="L78" s="43">
        <v>2.7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46.91</v>
      </c>
      <c r="H80" s="19">
        <f t="shared" ref="H80" si="35">SUM(H71:H79)</f>
        <v>63.61</v>
      </c>
      <c r="I80" s="19">
        <f t="shared" ref="I80" si="36">SUM(I71:I79)</f>
        <v>105.60999999999999</v>
      </c>
      <c r="J80" s="19">
        <f t="shared" ref="J80:L80" si="37">SUM(J71:J79)</f>
        <v>1195.9900000000002</v>
      </c>
      <c r="K80" s="25"/>
      <c r="L80" s="19">
        <f t="shared" si="37"/>
        <v>73.500000000000014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1320</v>
      </c>
      <c r="G81" s="32">
        <f t="shared" ref="G81" si="38">G70+G80</f>
        <v>66.22999999999999</v>
      </c>
      <c r="H81" s="32">
        <f t="shared" ref="H81" si="39">H70+H80</f>
        <v>84.02000000000001</v>
      </c>
      <c r="I81" s="32">
        <f t="shared" ref="I81" si="40">I70+I80</f>
        <v>198.92</v>
      </c>
      <c r="J81" s="32">
        <f t="shared" ref="J81:L81" si="41">J70+J80</f>
        <v>1829.7700000000002</v>
      </c>
      <c r="K81" s="32"/>
      <c r="L81" s="32">
        <f t="shared" si="41"/>
        <v>115.90000000000002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250</v>
      </c>
      <c r="G82" s="40">
        <v>6.98</v>
      </c>
      <c r="H82" s="40">
        <v>7.65</v>
      </c>
      <c r="I82" s="40">
        <v>24.66</v>
      </c>
      <c r="J82" s="40">
        <v>195.1</v>
      </c>
      <c r="K82" s="41">
        <v>53</v>
      </c>
      <c r="L82" s="40">
        <v>16.899999999999999</v>
      </c>
    </row>
    <row r="83" spans="1:12" ht="14.4">
      <c r="A83" s="23"/>
      <c r="B83" s="15"/>
      <c r="C83" s="11"/>
      <c r="D83" s="6" t="s">
        <v>26</v>
      </c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0.06</v>
      </c>
      <c r="H84" s="43">
        <v>0</v>
      </c>
      <c r="I84" s="43">
        <v>15.25</v>
      </c>
      <c r="J84" s="43">
        <v>62.5</v>
      </c>
      <c r="K84" s="44">
        <v>493</v>
      </c>
      <c r="L84" s="43">
        <v>3.7</v>
      </c>
    </row>
    <row r="85" spans="1:12" ht="14.4">
      <c r="A85" s="23"/>
      <c r="B85" s="15"/>
      <c r="C85" s="11"/>
      <c r="D85" s="7" t="s">
        <v>23</v>
      </c>
      <c r="E85" s="42" t="s">
        <v>53</v>
      </c>
      <c r="F85" s="43">
        <v>30</v>
      </c>
      <c r="G85" s="43">
        <v>3.8</v>
      </c>
      <c r="H85" s="43">
        <v>0.4</v>
      </c>
      <c r="I85" s="43">
        <v>24.6</v>
      </c>
      <c r="J85" s="43">
        <v>117.5</v>
      </c>
      <c r="K85" s="44">
        <v>108</v>
      </c>
      <c r="L85" s="43">
        <v>2.2000000000000002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 t="s">
        <v>75</v>
      </c>
      <c r="E88" s="42" t="s">
        <v>76</v>
      </c>
      <c r="F88" s="43">
        <v>60</v>
      </c>
      <c r="G88" s="43">
        <v>7.75</v>
      </c>
      <c r="H88" s="43">
        <v>13.4</v>
      </c>
      <c r="I88" s="43">
        <v>15.1</v>
      </c>
      <c r="J88" s="43">
        <v>212.2</v>
      </c>
      <c r="K88" s="44">
        <v>90</v>
      </c>
      <c r="L88" s="43">
        <v>14.8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18.59</v>
      </c>
      <c r="H89" s="19">
        <f t="shared" ref="H89" si="43">SUM(H82:H88)</f>
        <v>21.450000000000003</v>
      </c>
      <c r="I89" s="19">
        <f t="shared" ref="I89" si="44">SUM(I82:I88)</f>
        <v>79.609999999999985</v>
      </c>
      <c r="J89" s="19">
        <f t="shared" ref="J89:L89" si="45">SUM(J82:J88)</f>
        <v>587.29999999999995</v>
      </c>
      <c r="K89" s="25"/>
      <c r="L89" s="19">
        <f t="shared" si="45"/>
        <v>37.599999999999994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106</v>
      </c>
      <c r="F90" s="43">
        <v>120</v>
      </c>
      <c r="G90" s="43">
        <v>1.26</v>
      </c>
      <c r="H90" s="43">
        <v>10.14</v>
      </c>
      <c r="I90" s="43">
        <v>8.32</v>
      </c>
      <c r="J90" s="43">
        <v>129.26</v>
      </c>
      <c r="K90" s="44">
        <v>1</v>
      </c>
      <c r="L90" s="43">
        <v>25.5</v>
      </c>
    </row>
    <row r="91" spans="1:12" ht="14.4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3.75</v>
      </c>
      <c r="H91" s="43">
        <v>3.29</v>
      </c>
      <c r="I91" s="43">
        <v>16.84</v>
      </c>
      <c r="J91" s="43">
        <v>111.94</v>
      </c>
      <c r="K91" s="44">
        <v>46</v>
      </c>
      <c r="L91" s="43">
        <v>8.5</v>
      </c>
    </row>
    <row r="92" spans="1:12" ht="14.4">
      <c r="A92" s="23"/>
      <c r="B92" s="15"/>
      <c r="C92" s="11"/>
      <c r="D92" s="7" t="s">
        <v>28</v>
      </c>
      <c r="E92" s="42" t="s">
        <v>78</v>
      </c>
      <c r="F92" s="43">
        <v>100</v>
      </c>
      <c r="G92" s="43">
        <v>10.39</v>
      </c>
      <c r="H92" s="43">
        <v>1.93</v>
      </c>
      <c r="I92" s="43">
        <v>6.79</v>
      </c>
      <c r="J92" s="43">
        <v>85.93</v>
      </c>
      <c r="K92" s="44">
        <v>161</v>
      </c>
      <c r="L92" s="43">
        <v>22</v>
      </c>
    </row>
    <row r="93" spans="1:12" ht="14.4">
      <c r="A93" s="23"/>
      <c r="B93" s="15"/>
      <c r="C93" s="11"/>
      <c r="D93" s="7" t="s">
        <v>29</v>
      </c>
      <c r="E93" s="42" t="s">
        <v>79</v>
      </c>
      <c r="F93" s="43">
        <v>180</v>
      </c>
      <c r="G93" s="43">
        <v>3.72</v>
      </c>
      <c r="H93" s="43">
        <v>5.44</v>
      </c>
      <c r="I93" s="43">
        <v>37.770000000000003</v>
      </c>
      <c r="J93" s="43">
        <v>215.05</v>
      </c>
      <c r="K93" s="44">
        <v>225</v>
      </c>
      <c r="L93" s="43">
        <v>10.3</v>
      </c>
    </row>
    <row r="94" spans="1:12" ht="14.4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0.56000000000000005</v>
      </c>
      <c r="H94" s="43">
        <v>0</v>
      </c>
      <c r="I94" s="43">
        <v>27</v>
      </c>
      <c r="J94" s="43">
        <v>110</v>
      </c>
      <c r="K94" s="44">
        <v>283</v>
      </c>
      <c r="L94" s="43">
        <v>7.5</v>
      </c>
    </row>
    <row r="95" spans="1:12" ht="14.4">
      <c r="A95" s="23"/>
      <c r="B95" s="15"/>
      <c r="C95" s="11"/>
      <c r="D95" s="7" t="s">
        <v>31</v>
      </c>
      <c r="E95" s="42" t="s">
        <v>53</v>
      </c>
      <c r="F95" s="43">
        <v>30</v>
      </c>
      <c r="G95" s="43">
        <v>3.8</v>
      </c>
      <c r="H95" s="43">
        <v>0.4</v>
      </c>
      <c r="I95" s="43">
        <v>24.6</v>
      </c>
      <c r="J95" s="43">
        <v>117.5</v>
      </c>
      <c r="K95" s="44">
        <v>108</v>
      </c>
      <c r="L95" s="43">
        <v>2.2000000000000002</v>
      </c>
    </row>
    <row r="96" spans="1:12" ht="14.4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1.98</v>
      </c>
      <c r="H96" s="43">
        <v>9</v>
      </c>
      <c r="I96" s="43">
        <v>10.02</v>
      </c>
      <c r="J96" s="43">
        <v>141</v>
      </c>
      <c r="K96" s="44">
        <v>109</v>
      </c>
      <c r="L96" s="43">
        <v>2.2000000000000002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25.46</v>
      </c>
      <c r="H99" s="19">
        <f t="shared" ref="H99" si="47">SUM(H90:H98)</f>
        <v>30.2</v>
      </c>
      <c r="I99" s="19">
        <f t="shared" ref="I99" si="48">SUM(I90:I98)</f>
        <v>131.34</v>
      </c>
      <c r="J99" s="19">
        <f t="shared" ref="J99:L99" si="49">SUM(J90:J98)</f>
        <v>910.68000000000006</v>
      </c>
      <c r="K99" s="25"/>
      <c r="L99" s="19">
        <f t="shared" si="49"/>
        <v>78.2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1450</v>
      </c>
      <c r="G100" s="32">
        <f t="shared" ref="G100" si="50">G89+G99</f>
        <v>44.05</v>
      </c>
      <c r="H100" s="32">
        <f t="shared" ref="H100" si="51">H89+H99</f>
        <v>51.650000000000006</v>
      </c>
      <c r="I100" s="32">
        <f t="shared" ref="I100" si="52">I89+I99</f>
        <v>210.95</v>
      </c>
      <c r="J100" s="32">
        <f t="shared" ref="J100:L100" si="53">J89+J99</f>
        <v>1497.98</v>
      </c>
      <c r="K100" s="32"/>
      <c r="L100" s="32">
        <f t="shared" si="53"/>
        <v>115.8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220</v>
      </c>
      <c r="G101" s="40">
        <v>6.33</v>
      </c>
      <c r="H101" s="40">
        <v>8.9</v>
      </c>
      <c r="I101" s="40">
        <v>25.49</v>
      </c>
      <c r="J101" s="40">
        <v>207.38</v>
      </c>
      <c r="K101" s="41">
        <v>109</v>
      </c>
      <c r="L101" s="40">
        <v>14.75</v>
      </c>
    </row>
    <row r="102" spans="1:12" ht="14.4">
      <c r="A102" s="23"/>
      <c r="B102" s="15"/>
      <c r="C102" s="11"/>
      <c r="D102" s="6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5.0999999999999996</v>
      </c>
    </row>
    <row r="104" spans="1:12" ht="14.4">
      <c r="A104" s="23"/>
      <c r="B104" s="15"/>
      <c r="C104" s="11"/>
      <c r="D104" s="7" t="s">
        <v>23</v>
      </c>
      <c r="E104" s="42" t="s">
        <v>53</v>
      </c>
      <c r="F104" s="43">
        <v>30</v>
      </c>
      <c r="G104" s="43">
        <v>3.8</v>
      </c>
      <c r="H104" s="43">
        <v>0.4</v>
      </c>
      <c r="I104" s="43">
        <v>24.6</v>
      </c>
      <c r="J104" s="43">
        <v>117.5</v>
      </c>
      <c r="K104" s="44">
        <v>108</v>
      </c>
      <c r="L104" s="43">
        <v>2.2000000000000002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41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 t="s">
        <v>69</v>
      </c>
      <c r="E107" s="42" t="s">
        <v>82</v>
      </c>
      <c r="F107" s="43">
        <v>50</v>
      </c>
      <c r="G107" s="43">
        <v>5.36</v>
      </c>
      <c r="H107" s="43">
        <v>8.59</v>
      </c>
      <c r="I107" s="43">
        <v>19.760000000000002</v>
      </c>
      <c r="J107" s="43">
        <v>169</v>
      </c>
      <c r="K107" s="44" t="s">
        <v>102</v>
      </c>
      <c r="L107" s="43">
        <v>13.7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15.59</v>
      </c>
      <c r="H108" s="19">
        <f t="shared" si="54"/>
        <v>17.89</v>
      </c>
      <c r="I108" s="19">
        <f t="shared" si="54"/>
        <v>84.850000000000009</v>
      </c>
      <c r="J108" s="19">
        <f t="shared" si="54"/>
        <v>553.88</v>
      </c>
      <c r="K108" s="25"/>
      <c r="L108" s="19">
        <f t="shared" ref="L108" si="55">SUM(L101:L107)</f>
        <v>35.75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1.93</v>
      </c>
      <c r="H110" s="43">
        <v>5.86</v>
      </c>
      <c r="I110" s="43">
        <v>12.59</v>
      </c>
      <c r="J110" s="43">
        <v>115.24</v>
      </c>
      <c r="K110" s="44">
        <v>44</v>
      </c>
      <c r="L110" s="43">
        <v>16.2</v>
      </c>
    </row>
    <row r="111" spans="1:12" ht="14.4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12.58</v>
      </c>
      <c r="H111" s="43">
        <v>14.6</v>
      </c>
      <c r="I111" s="43">
        <v>8.74</v>
      </c>
      <c r="J111" s="43">
        <v>217.83</v>
      </c>
      <c r="K111" s="44">
        <v>201</v>
      </c>
      <c r="L111" s="43">
        <v>58</v>
      </c>
    </row>
    <row r="112" spans="1:12" ht="14.4">
      <c r="A112" s="23"/>
      <c r="B112" s="15"/>
      <c r="C112" s="11"/>
      <c r="D112" s="7" t="s">
        <v>29</v>
      </c>
      <c r="E112" s="42" t="s">
        <v>85</v>
      </c>
      <c r="F112" s="43">
        <v>180</v>
      </c>
      <c r="G112" s="43">
        <v>5.82</v>
      </c>
      <c r="H112" s="43">
        <v>5.43</v>
      </c>
      <c r="I112" s="43">
        <v>45</v>
      </c>
      <c r="J112" s="43">
        <v>263.8</v>
      </c>
      <c r="K112" s="44">
        <v>219</v>
      </c>
      <c r="L112" s="43">
        <v>9.1999999999999993</v>
      </c>
    </row>
    <row r="113" spans="1:12" ht="14.4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0.33</v>
      </c>
      <c r="H113" s="43">
        <v>0</v>
      </c>
      <c r="I113" s="43">
        <v>22.66</v>
      </c>
      <c r="J113" s="43">
        <v>91.98</v>
      </c>
      <c r="K113" s="44">
        <v>280</v>
      </c>
      <c r="L113" s="43">
        <v>7.5</v>
      </c>
    </row>
    <row r="114" spans="1:12" ht="14.4">
      <c r="A114" s="23"/>
      <c r="B114" s="15"/>
      <c r="C114" s="11"/>
      <c r="D114" s="7" t="s">
        <v>31</v>
      </c>
      <c r="E114" s="42" t="s">
        <v>53</v>
      </c>
      <c r="F114" s="43">
        <v>30</v>
      </c>
      <c r="G114" s="43">
        <v>3.8</v>
      </c>
      <c r="H114" s="43">
        <v>0.4</v>
      </c>
      <c r="I114" s="43">
        <v>24.6</v>
      </c>
      <c r="J114" s="43">
        <v>117.5</v>
      </c>
      <c r="K114" s="44">
        <v>108</v>
      </c>
      <c r="L114" s="43">
        <v>2.2000000000000002</v>
      </c>
    </row>
    <row r="115" spans="1:12" ht="14.4">
      <c r="A115" s="23"/>
      <c r="B115" s="15"/>
      <c r="C115" s="11"/>
      <c r="D115" s="7" t="s">
        <v>32</v>
      </c>
      <c r="E115" s="42" t="s">
        <v>54</v>
      </c>
      <c r="F115" s="43">
        <v>30</v>
      </c>
      <c r="G115" s="43">
        <v>1.98</v>
      </c>
      <c r="H115" s="43">
        <v>9</v>
      </c>
      <c r="I115" s="43">
        <v>10.02</v>
      </c>
      <c r="J115" s="43">
        <v>141</v>
      </c>
      <c r="K115" s="44">
        <v>109</v>
      </c>
      <c r="L115" s="43">
        <v>2.2000000000000002</v>
      </c>
    </row>
    <row r="116" spans="1:12" ht="14.4">
      <c r="A116" s="23"/>
      <c r="B116" s="15"/>
      <c r="C116" s="11"/>
      <c r="D116" s="6" t="s">
        <v>55</v>
      </c>
      <c r="E116" s="42" t="s">
        <v>103</v>
      </c>
      <c r="F116" s="43">
        <v>25</v>
      </c>
      <c r="G116" s="43">
        <v>0.54</v>
      </c>
      <c r="H116" s="43">
        <v>3.67</v>
      </c>
      <c r="I116" s="43">
        <v>5.24</v>
      </c>
      <c r="J116" s="43">
        <v>56.15</v>
      </c>
      <c r="K116" s="44">
        <v>265</v>
      </c>
      <c r="L116" s="43">
        <v>2.7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26.979999999999997</v>
      </c>
      <c r="H118" s="19">
        <f t="shared" si="56"/>
        <v>38.96</v>
      </c>
      <c r="I118" s="19">
        <f t="shared" si="56"/>
        <v>128.85</v>
      </c>
      <c r="J118" s="19">
        <f t="shared" si="56"/>
        <v>1003.5</v>
      </c>
      <c r="K118" s="25"/>
      <c r="L118" s="19">
        <f t="shared" ref="L118" si="57">SUM(L109:L117)</f>
        <v>98.000000000000014</v>
      </c>
    </row>
    <row r="119" spans="1:12" ht="14.4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1315</v>
      </c>
      <c r="G119" s="32">
        <f t="shared" ref="G119" si="58">G108+G118</f>
        <v>42.569999999999993</v>
      </c>
      <c r="H119" s="32">
        <f t="shared" ref="H119" si="59">H108+H118</f>
        <v>56.85</v>
      </c>
      <c r="I119" s="32">
        <f t="shared" ref="I119" si="60">I108+I118</f>
        <v>213.7</v>
      </c>
      <c r="J119" s="32">
        <f t="shared" ref="J119:L119" si="61">J108+J118</f>
        <v>1557.38</v>
      </c>
      <c r="K119" s="32"/>
      <c r="L119" s="32">
        <f t="shared" si="61"/>
        <v>133.75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250</v>
      </c>
      <c r="G120" s="40">
        <v>6.18</v>
      </c>
      <c r="H120" s="40">
        <v>7.58</v>
      </c>
      <c r="I120" s="40">
        <v>23.28</v>
      </c>
      <c r="J120" s="40">
        <v>185.68</v>
      </c>
      <c r="K120" s="41">
        <v>52</v>
      </c>
      <c r="L120" s="40">
        <v>12.6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107</v>
      </c>
      <c r="F122" s="43">
        <v>200</v>
      </c>
      <c r="G122" s="43">
        <v>2.0099999999999998</v>
      </c>
      <c r="H122" s="43">
        <v>2.39</v>
      </c>
      <c r="I122" s="43">
        <v>25.65</v>
      </c>
      <c r="J122" s="43">
        <v>131.87</v>
      </c>
      <c r="K122" s="44">
        <v>285</v>
      </c>
      <c r="L122" s="43">
        <v>8.9</v>
      </c>
    </row>
    <row r="123" spans="1:12" ht="14.4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7.5</v>
      </c>
      <c r="K123" s="44">
        <v>108</v>
      </c>
      <c r="L123" s="43">
        <v>2.2000000000000002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 t="s">
        <v>48</v>
      </c>
      <c r="E125" s="42" t="s">
        <v>108</v>
      </c>
      <c r="F125" s="43">
        <v>40</v>
      </c>
      <c r="G125" s="43">
        <v>1.7</v>
      </c>
      <c r="H125" s="43">
        <v>4.3</v>
      </c>
      <c r="I125" s="43">
        <v>32.6</v>
      </c>
      <c r="J125" s="43">
        <v>176</v>
      </c>
      <c r="K125" s="44">
        <v>95</v>
      </c>
      <c r="L125" s="43">
        <v>5</v>
      </c>
    </row>
    <row r="126" spans="1:12" ht="14.4">
      <c r="A126" s="14"/>
      <c r="B126" s="15"/>
      <c r="C126" s="11"/>
      <c r="D126" s="6" t="s">
        <v>87</v>
      </c>
      <c r="E126" s="42" t="s">
        <v>88</v>
      </c>
      <c r="F126" s="43">
        <v>100</v>
      </c>
      <c r="G126" s="43">
        <v>2.8</v>
      </c>
      <c r="H126" s="43">
        <v>2.5</v>
      </c>
      <c r="I126" s="43">
        <v>12.73</v>
      </c>
      <c r="J126" s="43">
        <v>85</v>
      </c>
      <c r="K126" s="44" t="s">
        <v>89</v>
      </c>
      <c r="L126" s="43">
        <v>11.4</v>
      </c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14.969999999999999</v>
      </c>
      <c r="H127" s="19">
        <f t="shared" si="62"/>
        <v>17.010000000000002</v>
      </c>
      <c r="I127" s="19">
        <f t="shared" si="62"/>
        <v>109.02</v>
      </c>
      <c r="J127" s="19">
        <f t="shared" si="62"/>
        <v>586.04999999999995</v>
      </c>
      <c r="K127" s="25"/>
      <c r="L127" s="19">
        <f t="shared" ref="L127" si="63">SUM(L120:L126)</f>
        <v>40.1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114</v>
      </c>
      <c r="F129" s="43">
        <v>250</v>
      </c>
      <c r="G129" s="43">
        <v>6.22</v>
      </c>
      <c r="H129" s="43">
        <v>8.2100000000000009</v>
      </c>
      <c r="I129" s="43">
        <v>18.39</v>
      </c>
      <c r="J129" s="43">
        <v>170.98</v>
      </c>
      <c r="K129" s="44">
        <v>154</v>
      </c>
      <c r="L129" s="43">
        <v>21.3</v>
      </c>
    </row>
    <row r="130" spans="1:12" ht="14.4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11.02</v>
      </c>
      <c r="H130" s="43">
        <v>12.45</v>
      </c>
      <c r="I130" s="43">
        <v>7.52</v>
      </c>
      <c r="J130" s="43">
        <v>186.09</v>
      </c>
      <c r="K130" s="44">
        <v>377</v>
      </c>
      <c r="L130" s="43">
        <v>28</v>
      </c>
    </row>
    <row r="131" spans="1:12" ht="14.4">
      <c r="A131" s="14"/>
      <c r="B131" s="15"/>
      <c r="C131" s="11"/>
      <c r="D131" s="7" t="s">
        <v>29</v>
      </c>
      <c r="E131" s="42" t="s">
        <v>109</v>
      </c>
      <c r="F131" s="43">
        <v>230</v>
      </c>
      <c r="G131" s="43">
        <v>3.2</v>
      </c>
      <c r="H131" s="43">
        <v>6.6</v>
      </c>
      <c r="I131" s="43">
        <v>23.3</v>
      </c>
      <c r="J131" s="43">
        <v>160.46</v>
      </c>
      <c r="K131" s="44">
        <v>241</v>
      </c>
      <c r="L131" s="43">
        <v>21.6</v>
      </c>
    </row>
    <row r="132" spans="1:12" ht="14.4">
      <c r="A132" s="14"/>
      <c r="B132" s="15"/>
      <c r="C132" s="11"/>
      <c r="D132" s="7" t="s">
        <v>30</v>
      </c>
      <c r="E132" s="42" t="s">
        <v>80</v>
      </c>
      <c r="F132" s="43">
        <v>200</v>
      </c>
      <c r="G132" s="43">
        <v>0.56000000000000005</v>
      </c>
      <c r="H132" s="43">
        <v>0</v>
      </c>
      <c r="I132" s="43">
        <v>27</v>
      </c>
      <c r="J132" s="43">
        <v>110</v>
      </c>
      <c r="K132" s="44">
        <v>283</v>
      </c>
      <c r="L132" s="43">
        <v>7.5</v>
      </c>
    </row>
    <row r="133" spans="1:12" ht="14.4">
      <c r="A133" s="14"/>
      <c r="B133" s="15"/>
      <c r="C133" s="11"/>
      <c r="D133" s="7" t="s">
        <v>31</v>
      </c>
      <c r="E133" s="42" t="s">
        <v>53</v>
      </c>
      <c r="F133" s="43">
        <v>30</v>
      </c>
      <c r="G133" s="43">
        <v>3.8</v>
      </c>
      <c r="H133" s="43">
        <v>0.4</v>
      </c>
      <c r="I133" s="43">
        <v>24.6</v>
      </c>
      <c r="J133" s="43">
        <v>117.5</v>
      </c>
      <c r="K133" s="44">
        <v>108</v>
      </c>
      <c r="L133" s="43">
        <v>2.2000000000000002</v>
      </c>
    </row>
    <row r="134" spans="1:12" ht="14.4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1.98</v>
      </c>
      <c r="H134" s="43">
        <v>9</v>
      </c>
      <c r="I134" s="43">
        <v>10.02</v>
      </c>
      <c r="J134" s="43">
        <v>141</v>
      </c>
      <c r="K134" s="44">
        <v>109</v>
      </c>
      <c r="L134" s="43">
        <v>2.2000000000000002</v>
      </c>
    </row>
    <row r="135" spans="1:12" ht="14.4">
      <c r="A135" s="14"/>
      <c r="B135" s="15"/>
      <c r="C135" s="11"/>
      <c r="D135" s="6" t="s">
        <v>55</v>
      </c>
      <c r="E135" s="42" t="s">
        <v>56</v>
      </c>
      <c r="F135" s="43">
        <v>25</v>
      </c>
      <c r="G135" s="43">
        <v>0.54</v>
      </c>
      <c r="H135" s="43">
        <v>3.67</v>
      </c>
      <c r="I135" s="43">
        <v>5.24</v>
      </c>
      <c r="J135" s="43">
        <v>56.15</v>
      </c>
      <c r="K135" s="44">
        <v>256</v>
      </c>
      <c r="L135" s="43">
        <v>2.7</v>
      </c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865</v>
      </c>
      <c r="G137" s="19">
        <f t="shared" ref="G137:J137" si="64">SUM(G128:G136)</f>
        <v>27.319999999999997</v>
      </c>
      <c r="H137" s="19">
        <f t="shared" si="64"/>
        <v>40.33</v>
      </c>
      <c r="I137" s="19">
        <f t="shared" si="64"/>
        <v>116.07</v>
      </c>
      <c r="J137" s="19">
        <f t="shared" si="64"/>
        <v>942.18</v>
      </c>
      <c r="K137" s="25"/>
      <c r="L137" s="19">
        <f t="shared" ref="L137" si="65">SUM(L128:L136)</f>
        <v>85.500000000000014</v>
      </c>
    </row>
    <row r="138" spans="1:12" ht="14.4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1485</v>
      </c>
      <c r="G138" s="32">
        <f t="shared" ref="G138" si="66">G127+G137</f>
        <v>42.289999999999992</v>
      </c>
      <c r="H138" s="32">
        <f t="shared" ref="H138" si="67">H127+H137</f>
        <v>57.34</v>
      </c>
      <c r="I138" s="32">
        <f t="shared" ref="I138" si="68">I127+I137</f>
        <v>225.08999999999997</v>
      </c>
      <c r="J138" s="32">
        <f t="shared" ref="J138:L138" si="69">J127+J137</f>
        <v>1528.23</v>
      </c>
      <c r="K138" s="32"/>
      <c r="L138" s="32">
        <f t="shared" si="69"/>
        <v>125.60000000000002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200</v>
      </c>
      <c r="G139" s="40">
        <v>6.04</v>
      </c>
      <c r="H139" s="40">
        <v>7.27</v>
      </c>
      <c r="I139" s="40">
        <v>34.29</v>
      </c>
      <c r="J139" s="40">
        <v>227.16</v>
      </c>
      <c r="K139" s="41">
        <v>112</v>
      </c>
      <c r="L139" s="40">
        <v>12.2</v>
      </c>
    </row>
    <row r="140" spans="1:12" ht="14.4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3.6</v>
      </c>
      <c r="H141" s="43">
        <v>3.3</v>
      </c>
      <c r="I141" s="43">
        <v>25</v>
      </c>
      <c r="J141" s="43">
        <v>144</v>
      </c>
      <c r="K141" s="44">
        <v>496</v>
      </c>
      <c r="L141" s="43">
        <v>8.9</v>
      </c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55</v>
      </c>
      <c r="G142" s="43">
        <v>2.2799999999999998</v>
      </c>
      <c r="H142" s="43">
        <v>0.24</v>
      </c>
      <c r="I142" s="43">
        <v>17.8</v>
      </c>
      <c r="J142" s="43">
        <v>14.8</v>
      </c>
      <c r="K142" s="44">
        <v>108</v>
      </c>
      <c r="L142" s="43">
        <v>2.2000000000000002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40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 t="s">
        <v>48</v>
      </c>
      <c r="E145" s="42" t="s">
        <v>49</v>
      </c>
      <c r="F145" s="43">
        <v>45</v>
      </c>
      <c r="G145" s="43">
        <v>6.7</v>
      </c>
      <c r="H145" s="43">
        <v>9.5</v>
      </c>
      <c r="I145" s="43">
        <v>9.9</v>
      </c>
      <c r="J145" s="43">
        <v>153</v>
      </c>
      <c r="K145" s="44">
        <v>45</v>
      </c>
      <c r="L145" s="43">
        <v>14.3</v>
      </c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18.62</v>
      </c>
      <c r="H146" s="19">
        <f t="shared" si="70"/>
        <v>20.310000000000002</v>
      </c>
      <c r="I146" s="19">
        <f t="shared" si="70"/>
        <v>86.990000000000009</v>
      </c>
      <c r="J146" s="19">
        <f t="shared" si="70"/>
        <v>538.96</v>
      </c>
      <c r="K146" s="25"/>
      <c r="L146" s="19">
        <f t="shared" ref="L146" si="71">SUM(L139:L145)</f>
        <v>37.6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93</v>
      </c>
      <c r="F148" s="43">
        <v>250</v>
      </c>
      <c r="G148" s="43">
        <v>2.1800000000000002</v>
      </c>
      <c r="H148" s="43">
        <v>4.45</v>
      </c>
      <c r="I148" s="43">
        <v>12.03</v>
      </c>
      <c r="J148" s="43">
        <v>97</v>
      </c>
      <c r="K148" s="44">
        <v>131</v>
      </c>
      <c r="L148" s="43">
        <v>15.2</v>
      </c>
    </row>
    <row r="149" spans="1:12" ht="14.4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13.8</v>
      </c>
      <c r="H149" s="43">
        <v>12.7</v>
      </c>
      <c r="I149" s="43">
        <v>8.6999999999999993</v>
      </c>
      <c r="J149" s="43">
        <v>204</v>
      </c>
      <c r="K149" s="44">
        <v>389</v>
      </c>
      <c r="L149" s="43">
        <v>33</v>
      </c>
    </row>
    <row r="150" spans="1:12" ht="14.4">
      <c r="A150" s="23"/>
      <c r="B150" s="15"/>
      <c r="C150" s="11"/>
      <c r="D150" s="7" t="s">
        <v>29</v>
      </c>
      <c r="E150" s="42" t="s">
        <v>110</v>
      </c>
      <c r="F150" s="43">
        <v>180</v>
      </c>
      <c r="G150" s="43">
        <v>5.52</v>
      </c>
      <c r="H150" s="43">
        <v>5.3</v>
      </c>
      <c r="I150" s="43">
        <v>35.33</v>
      </c>
      <c r="J150" s="43">
        <v>211.09</v>
      </c>
      <c r="K150" s="44">
        <v>227</v>
      </c>
      <c r="L150" s="43">
        <v>9.1999999999999993</v>
      </c>
    </row>
    <row r="151" spans="1:12" ht="14.4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0.33</v>
      </c>
      <c r="H151" s="43">
        <v>0</v>
      </c>
      <c r="I151" s="43">
        <v>22.66</v>
      </c>
      <c r="J151" s="43">
        <v>91.98</v>
      </c>
      <c r="K151" s="44">
        <v>280</v>
      </c>
      <c r="L151" s="43">
        <v>7.5</v>
      </c>
    </row>
    <row r="152" spans="1:12" ht="14.4">
      <c r="A152" s="23"/>
      <c r="B152" s="15"/>
      <c r="C152" s="11"/>
      <c r="D152" s="7" t="s">
        <v>31</v>
      </c>
      <c r="E152" s="42" t="s">
        <v>53</v>
      </c>
      <c r="F152" s="43">
        <v>30</v>
      </c>
      <c r="G152" s="43">
        <v>3.8</v>
      </c>
      <c r="H152" s="43">
        <v>0.4</v>
      </c>
      <c r="I152" s="43">
        <v>24.6</v>
      </c>
      <c r="J152" s="43">
        <v>117.5</v>
      </c>
      <c r="K152" s="44">
        <v>108</v>
      </c>
      <c r="L152" s="43">
        <v>2.2000000000000002</v>
      </c>
    </row>
    <row r="153" spans="1:12" ht="14.4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1.98</v>
      </c>
      <c r="H153" s="43">
        <v>9</v>
      </c>
      <c r="I153" s="43">
        <v>10.02</v>
      </c>
      <c r="J153" s="43">
        <v>141</v>
      </c>
      <c r="K153" s="44">
        <v>109</v>
      </c>
      <c r="L153" s="43">
        <v>2.2000000000000002</v>
      </c>
    </row>
    <row r="154" spans="1:12" ht="14.4">
      <c r="A154" s="23"/>
      <c r="B154" s="15"/>
      <c r="C154" s="11"/>
      <c r="D154" s="6" t="s">
        <v>55</v>
      </c>
      <c r="E154" s="42" t="s">
        <v>56</v>
      </c>
      <c r="F154" s="43">
        <v>25</v>
      </c>
      <c r="G154" s="43">
        <v>0.27</v>
      </c>
      <c r="H154" s="43">
        <v>0.93</v>
      </c>
      <c r="I154" s="43">
        <v>1.73</v>
      </c>
      <c r="J154" s="43">
        <v>16.399999999999999</v>
      </c>
      <c r="K154" s="44">
        <v>454</v>
      </c>
      <c r="L154" s="43">
        <v>2.7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27.88</v>
      </c>
      <c r="H156" s="19">
        <f t="shared" si="72"/>
        <v>32.78</v>
      </c>
      <c r="I156" s="19">
        <f t="shared" si="72"/>
        <v>115.07</v>
      </c>
      <c r="J156" s="19">
        <f t="shared" si="72"/>
        <v>878.97</v>
      </c>
      <c r="K156" s="25"/>
      <c r="L156" s="19">
        <f t="shared" ref="L156" si="73">SUM(L147:L155)</f>
        <v>72.000000000000014</v>
      </c>
    </row>
    <row r="157" spans="1:12" ht="14.4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1315</v>
      </c>
      <c r="G157" s="32">
        <f t="shared" ref="G157" si="74">G146+G156</f>
        <v>46.5</v>
      </c>
      <c r="H157" s="32">
        <f t="shared" ref="H157" si="75">H146+H156</f>
        <v>53.09</v>
      </c>
      <c r="I157" s="32">
        <f t="shared" ref="I157" si="76">I146+I156</f>
        <v>202.06</v>
      </c>
      <c r="J157" s="32">
        <f t="shared" ref="J157:L157" si="77">J146+J156</f>
        <v>1417.93</v>
      </c>
      <c r="K157" s="32"/>
      <c r="L157" s="32">
        <f t="shared" si="77"/>
        <v>109.60000000000002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200</v>
      </c>
      <c r="G158" s="40">
        <v>6.55</v>
      </c>
      <c r="H158" s="40">
        <v>8.33</v>
      </c>
      <c r="I158" s="40">
        <v>35.090000000000003</v>
      </c>
      <c r="J158" s="40">
        <v>241.11</v>
      </c>
      <c r="K158" s="41">
        <v>102</v>
      </c>
      <c r="L158" s="40">
        <v>12.1</v>
      </c>
    </row>
    <row r="159" spans="1:12" ht="14.4">
      <c r="A159" s="23"/>
      <c r="B159" s="15"/>
      <c r="C159" s="11"/>
      <c r="D159" s="51" t="s">
        <v>40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3.78</v>
      </c>
      <c r="H160" s="43">
        <v>3.91</v>
      </c>
      <c r="I160" s="43">
        <v>26.04</v>
      </c>
      <c r="J160" s="43">
        <v>154.15</v>
      </c>
      <c r="K160" s="44">
        <v>271</v>
      </c>
      <c r="L160" s="43">
        <v>8.9</v>
      </c>
    </row>
    <row r="161" spans="1:12" ht="14.4">
      <c r="A161" s="23"/>
      <c r="B161" s="15"/>
      <c r="C161" s="11"/>
      <c r="D161" s="7" t="s">
        <v>23</v>
      </c>
      <c r="E161" s="42" t="s">
        <v>82</v>
      </c>
      <c r="F161" s="43">
        <v>70</v>
      </c>
      <c r="G161" s="43">
        <v>3.08</v>
      </c>
      <c r="H161" s="43">
        <v>8.59</v>
      </c>
      <c r="I161" s="43">
        <v>19.760000000000002</v>
      </c>
      <c r="J161" s="43">
        <v>169</v>
      </c>
      <c r="K161" s="44">
        <v>93</v>
      </c>
      <c r="L161" s="43">
        <v>11.4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 t="s">
        <v>96</v>
      </c>
      <c r="E164" s="42" t="s">
        <v>88</v>
      </c>
      <c r="F164" s="43">
        <v>100</v>
      </c>
      <c r="G164" s="43">
        <v>2.2799999999999998</v>
      </c>
      <c r="H164" s="43">
        <v>2.5</v>
      </c>
      <c r="I164" s="43">
        <v>12.73</v>
      </c>
      <c r="J164" s="43">
        <v>85</v>
      </c>
      <c r="K164" s="44" t="s">
        <v>89</v>
      </c>
      <c r="L164" s="43">
        <v>13.7</v>
      </c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15.69</v>
      </c>
      <c r="H165" s="19">
        <f t="shared" si="78"/>
        <v>23.33</v>
      </c>
      <c r="I165" s="19">
        <f t="shared" si="78"/>
        <v>93.62</v>
      </c>
      <c r="J165" s="19">
        <f t="shared" si="78"/>
        <v>649.26</v>
      </c>
      <c r="K165" s="25"/>
      <c r="L165" s="19">
        <f t="shared" ref="L165" si="79">SUM(L158:L164)</f>
        <v>46.099999999999994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97</v>
      </c>
      <c r="F167" s="43">
        <v>250</v>
      </c>
      <c r="G167" s="43">
        <v>2.09</v>
      </c>
      <c r="H167" s="43">
        <v>6.33</v>
      </c>
      <c r="I167" s="43">
        <v>10.64</v>
      </c>
      <c r="J167" s="43">
        <v>107.83</v>
      </c>
      <c r="K167" s="44">
        <v>63</v>
      </c>
      <c r="L167" s="43">
        <v>15.5</v>
      </c>
    </row>
    <row r="168" spans="1:12" ht="14.4">
      <c r="A168" s="23"/>
      <c r="B168" s="15"/>
      <c r="C168" s="11"/>
      <c r="D168" s="7" t="s">
        <v>28</v>
      </c>
      <c r="E168" s="42" t="s">
        <v>98</v>
      </c>
      <c r="F168" s="43">
        <v>230</v>
      </c>
      <c r="G168" s="43">
        <v>37.200000000000003</v>
      </c>
      <c r="H168" s="43">
        <v>45.33</v>
      </c>
      <c r="I168" s="43">
        <v>41.05</v>
      </c>
      <c r="J168" s="43">
        <v>747.09</v>
      </c>
      <c r="K168" s="44">
        <v>211</v>
      </c>
      <c r="L168" s="43">
        <v>40.4</v>
      </c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0.33</v>
      </c>
      <c r="H170" s="43">
        <v>0</v>
      </c>
      <c r="I170" s="43">
        <v>22.66</v>
      </c>
      <c r="J170" s="43">
        <v>91.98</v>
      </c>
      <c r="K170" s="44">
        <v>280</v>
      </c>
      <c r="L170" s="43">
        <v>7.5</v>
      </c>
    </row>
    <row r="171" spans="1:12" ht="14.4">
      <c r="A171" s="23"/>
      <c r="B171" s="15"/>
      <c r="C171" s="11"/>
      <c r="D171" s="7" t="s">
        <v>31</v>
      </c>
      <c r="E171" s="42" t="s">
        <v>53</v>
      </c>
      <c r="F171" s="43">
        <v>30</v>
      </c>
      <c r="G171" s="43">
        <v>3.8</v>
      </c>
      <c r="H171" s="43">
        <v>0.4</v>
      </c>
      <c r="I171" s="43">
        <v>24.6</v>
      </c>
      <c r="J171" s="43">
        <v>117.5</v>
      </c>
      <c r="K171" s="44">
        <v>108</v>
      </c>
      <c r="L171" s="43">
        <v>2.2000000000000002</v>
      </c>
    </row>
    <row r="172" spans="1:12" ht="14.4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1.98</v>
      </c>
      <c r="H172" s="43">
        <v>9</v>
      </c>
      <c r="I172" s="43">
        <v>10.02</v>
      </c>
      <c r="J172" s="43">
        <v>141</v>
      </c>
      <c r="K172" s="44">
        <v>109</v>
      </c>
      <c r="L172" s="43">
        <v>2.2000000000000002</v>
      </c>
    </row>
    <row r="173" spans="1:12" ht="14.4">
      <c r="A173" s="23"/>
      <c r="B173" s="15"/>
      <c r="C173" s="11"/>
      <c r="D173" s="6" t="s">
        <v>55</v>
      </c>
      <c r="E173" s="42" t="s">
        <v>56</v>
      </c>
      <c r="F173" s="43">
        <v>25</v>
      </c>
      <c r="G173" s="43">
        <v>0.27</v>
      </c>
      <c r="H173" s="43">
        <v>0.93</v>
      </c>
      <c r="I173" s="43">
        <v>1.73</v>
      </c>
      <c r="J173" s="43">
        <v>16.399999999999999</v>
      </c>
      <c r="K173" s="44">
        <v>454</v>
      </c>
      <c r="L173" s="43">
        <v>2.7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765</v>
      </c>
      <c r="G175" s="19">
        <f t="shared" ref="G175:J175" si="80">SUM(G166:G174)</f>
        <v>45.67</v>
      </c>
      <c r="H175" s="19">
        <f t="shared" si="80"/>
        <v>61.989999999999995</v>
      </c>
      <c r="I175" s="19">
        <f t="shared" si="80"/>
        <v>110.69999999999999</v>
      </c>
      <c r="J175" s="19">
        <f t="shared" si="80"/>
        <v>1221.8000000000002</v>
      </c>
      <c r="K175" s="25"/>
      <c r="L175" s="19">
        <f t="shared" ref="L175" si="81">SUM(L166:L174)</f>
        <v>70.5</v>
      </c>
    </row>
    <row r="176" spans="1:12" ht="14.4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1335</v>
      </c>
      <c r="G176" s="32">
        <f t="shared" ref="G176" si="82">G165+G175</f>
        <v>61.36</v>
      </c>
      <c r="H176" s="32">
        <f t="shared" ref="H176" si="83">H165+H175</f>
        <v>85.32</v>
      </c>
      <c r="I176" s="32">
        <f t="shared" ref="I176" si="84">I165+I175</f>
        <v>204.32</v>
      </c>
      <c r="J176" s="32">
        <f t="shared" ref="J176:L176" si="85">J165+J175</f>
        <v>1871.0600000000002</v>
      </c>
      <c r="K176" s="32"/>
      <c r="L176" s="32">
        <f t="shared" si="85"/>
        <v>116.6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200</v>
      </c>
      <c r="G177" s="40">
        <v>23.6</v>
      </c>
      <c r="H177" s="40">
        <v>21.8</v>
      </c>
      <c r="I177" s="40">
        <v>30.1</v>
      </c>
      <c r="J177" s="40">
        <v>441</v>
      </c>
      <c r="K177" s="41">
        <v>320</v>
      </c>
      <c r="L177" s="40">
        <v>22.6</v>
      </c>
    </row>
    <row r="178" spans="1:12" ht="14.4">
      <c r="A178" s="23"/>
      <c r="B178" s="15"/>
      <c r="C178" s="11"/>
      <c r="D178" s="6" t="s">
        <v>26</v>
      </c>
      <c r="E178" s="42" t="s">
        <v>100</v>
      </c>
      <c r="F178" s="43">
        <v>100</v>
      </c>
      <c r="G178" s="43">
        <v>3.04</v>
      </c>
      <c r="H178" s="43">
        <v>11.38</v>
      </c>
      <c r="I178" s="43">
        <v>10.76</v>
      </c>
      <c r="J178" s="43">
        <v>157</v>
      </c>
      <c r="K178" s="44">
        <v>31</v>
      </c>
      <c r="L178" s="43">
        <v>11.9</v>
      </c>
    </row>
    <row r="179" spans="1:12" ht="14.4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3.7</v>
      </c>
    </row>
    <row r="180" spans="1:12" ht="14.4">
      <c r="A180" s="23"/>
      <c r="B180" s="15"/>
      <c r="C180" s="11"/>
      <c r="D180" s="7" t="s">
        <v>23</v>
      </c>
      <c r="E180" s="42" t="s">
        <v>53</v>
      </c>
      <c r="F180" s="43">
        <v>40</v>
      </c>
      <c r="G180" s="43">
        <v>2.2799999999999998</v>
      </c>
      <c r="H180" s="43">
        <v>0.24</v>
      </c>
      <c r="I180" s="43">
        <v>14.76</v>
      </c>
      <c r="J180" s="43">
        <v>70.5</v>
      </c>
      <c r="K180" s="44">
        <v>108</v>
      </c>
      <c r="L180" s="43">
        <v>2.2000000000000002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 t="s">
        <v>55</v>
      </c>
      <c r="E183" s="42" t="s">
        <v>111</v>
      </c>
      <c r="F183" s="43">
        <v>20</v>
      </c>
      <c r="G183" s="43">
        <v>1.44</v>
      </c>
      <c r="H183" s="43">
        <v>1.7</v>
      </c>
      <c r="I183" s="43">
        <v>11.4</v>
      </c>
      <c r="J183" s="43">
        <v>65.599999999999994</v>
      </c>
      <c r="K183" s="44">
        <v>481</v>
      </c>
      <c r="L183" s="43">
        <v>8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30.460000000000004</v>
      </c>
      <c r="H184" s="19">
        <f t="shared" si="86"/>
        <v>35.120000000000005</v>
      </c>
      <c r="I184" s="19">
        <f t="shared" si="86"/>
        <v>82.02000000000001</v>
      </c>
      <c r="J184" s="19">
        <f t="shared" si="86"/>
        <v>794.1</v>
      </c>
      <c r="K184" s="25"/>
      <c r="L184" s="19">
        <f t="shared" ref="L184" si="87">SUM(L177:L183)</f>
        <v>48.400000000000006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101</v>
      </c>
      <c r="F186" s="43">
        <v>250</v>
      </c>
      <c r="G186" s="43">
        <v>2.31</v>
      </c>
      <c r="H186" s="43">
        <v>7.74</v>
      </c>
      <c r="I186" s="43">
        <v>15.43</v>
      </c>
      <c r="J186" s="43">
        <v>140.59</v>
      </c>
      <c r="K186" s="44">
        <v>51</v>
      </c>
      <c r="L186" s="43">
        <v>17.2</v>
      </c>
    </row>
    <row r="187" spans="1:12" ht="14.4">
      <c r="A187" s="23"/>
      <c r="B187" s="15"/>
      <c r="C187" s="11"/>
      <c r="D187" s="7" t="s">
        <v>28</v>
      </c>
      <c r="E187" s="42" t="s">
        <v>104</v>
      </c>
      <c r="F187" s="43">
        <v>100</v>
      </c>
      <c r="G187" s="43">
        <v>15.42</v>
      </c>
      <c r="H187" s="43">
        <v>13.47</v>
      </c>
      <c r="I187" s="43">
        <v>5.61</v>
      </c>
      <c r="J187" s="43">
        <v>205.32</v>
      </c>
      <c r="K187" s="44">
        <v>171</v>
      </c>
      <c r="L187" s="43">
        <v>19</v>
      </c>
    </row>
    <row r="188" spans="1:12" ht="14.4">
      <c r="A188" s="23"/>
      <c r="B188" s="15"/>
      <c r="C188" s="11"/>
      <c r="D188" s="7" t="s">
        <v>29</v>
      </c>
      <c r="E188" s="42" t="s">
        <v>73</v>
      </c>
      <c r="F188" s="43">
        <v>180</v>
      </c>
      <c r="G188" s="43">
        <v>3.2</v>
      </c>
      <c r="H188" s="43">
        <v>6.6</v>
      </c>
      <c r="I188" s="43">
        <v>23.3</v>
      </c>
      <c r="J188" s="43">
        <v>160.46</v>
      </c>
      <c r="K188" s="44">
        <v>241</v>
      </c>
      <c r="L188" s="43">
        <v>21.6</v>
      </c>
    </row>
    <row r="189" spans="1:12" ht="14.4">
      <c r="A189" s="23"/>
      <c r="B189" s="15"/>
      <c r="C189" s="11"/>
      <c r="D189" s="7" t="s">
        <v>30</v>
      </c>
      <c r="E189" s="42" t="s">
        <v>105</v>
      </c>
      <c r="F189" s="43">
        <v>200</v>
      </c>
      <c r="G189" s="43">
        <v>0.56000000000000005</v>
      </c>
      <c r="H189" s="43">
        <v>0</v>
      </c>
      <c r="I189" s="43">
        <v>27</v>
      </c>
      <c r="J189" s="43">
        <v>110</v>
      </c>
      <c r="K189" s="44">
        <v>280</v>
      </c>
      <c r="L189" s="43">
        <v>7.5</v>
      </c>
    </row>
    <row r="190" spans="1:12" ht="14.4">
      <c r="A190" s="23"/>
      <c r="B190" s="15"/>
      <c r="C190" s="11"/>
      <c r="D190" s="7" t="s">
        <v>31</v>
      </c>
      <c r="E190" s="42" t="s">
        <v>53</v>
      </c>
      <c r="F190" s="43">
        <v>30</v>
      </c>
      <c r="G190" s="43">
        <v>3.8</v>
      </c>
      <c r="H190" s="43">
        <v>0.4</v>
      </c>
      <c r="I190" s="43">
        <v>24.6</v>
      </c>
      <c r="J190" s="43">
        <v>117.5</v>
      </c>
      <c r="K190" s="44">
        <v>108</v>
      </c>
      <c r="L190" s="43">
        <v>2.2000000000000002</v>
      </c>
    </row>
    <row r="191" spans="1:12" ht="14.4">
      <c r="A191" s="23"/>
      <c r="B191" s="15"/>
      <c r="C191" s="11"/>
      <c r="D191" s="7" t="s">
        <v>32</v>
      </c>
      <c r="E191" s="42" t="s">
        <v>54</v>
      </c>
      <c r="F191" s="43">
        <v>30</v>
      </c>
      <c r="G191" s="43">
        <v>1.98</v>
      </c>
      <c r="H191" s="43">
        <v>9</v>
      </c>
      <c r="I191" s="43">
        <v>10.02</v>
      </c>
      <c r="J191" s="43">
        <v>141</v>
      </c>
      <c r="K191" s="44">
        <v>109</v>
      </c>
      <c r="L191" s="43">
        <v>2.2000000000000002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27.27</v>
      </c>
      <c r="H194" s="19">
        <f t="shared" si="88"/>
        <v>37.21</v>
      </c>
      <c r="I194" s="19">
        <f t="shared" si="88"/>
        <v>105.96</v>
      </c>
      <c r="J194" s="19">
        <f t="shared" si="88"/>
        <v>874.87</v>
      </c>
      <c r="K194" s="25"/>
      <c r="L194" s="19">
        <f t="shared" ref="L194" si="89">SUM(L185:L193)</f>
        <v>69.700000000000017</v>
      </c>
    </row>
    <row r="195" spans="1:12" ht="14.4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1350</v>
      </c>
      <c r="G195" s="32">
        <f t="shared" ref="G195" si="90">G184+G194</f>
        <v>57.730000000000004</v>
      </c>
      <c r="H195" s="32">
        <f t="shared" ref="H195" si="91">H184+H194</f>
        <v>72.330000000000013</v>
      </c>
      <c r="I195" s="32">
        <f t="shared" ref="I195" si="92">I184+I194</f>
        <v>187.98000000000002</v>
      </c>
      <c r="J195" s="32">
        <f t="shared" ref="J195:L195" si="93">J184+J194</f>
        <v>1668.97</v>
      </c>
      <c r="K195" s="32"/>
      <c r="L195" s="32">
        <f t="shared" si="93"/>
        <v>118.10000000000002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48.513999999999996</v>
      </c>
      <c r="H196" s="34">
        <f t="shared" si="94"/>
        <v>62.010000000000005</v>
      </c>
      <c r="I196" s="34">
        <f t="shared" si="94"/>
        <v>209.83099999999996</v>
      </c>
      <c r="J196" s="34">
        <f t="shared" si="94"/>
        <v>1591.1209999999999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118.31700000000001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2025-08-25T06:59:34Z</cp:lastPrinted>
  <dcterms:created xsi:type="dcterms:W3CDTF">2022-05-16T14:23:56Z</dcterms:created>
  <dcterms:modified xsi:type="dcterms:W3CDTF">2025-08-25T09:57:57Z</dcterms:modified>
</cp:coreProperties>
</file>